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528" windowWidth="14808" windowHeight="7596"/>
  </bookViews>
  <sheets>
    <sheet name="Combined Buffer Requirements" sheetId="4" r:id="rId1"/>
    <sheet name="Other measures" sheetId="5" r:id="rId2"/>
  </sheets>
  <definedNames>
    <definedName name="OLE_LINK1" localSheetId="0">'Combined Buffer Requirements'!#REF!</definedName>
    <definedName name="_xlnm.Print_Area" localSheetId="0">'Combined Buffer Requirements'!$A$1:$H$178</definedName>
    <definedName name="_xlnm.Print_Area" localSheetId="1">'Other measures'!$B$1:$E$6</definedName>
    <definedName name="_xlnm.Print_Titles" localSheetId="0">'Combined Buffer Requirements'!$5:$7</definedName>
  </definedNames>
  <calcPr calcId="145621"/>
</workbook>
</file>

<file path=xl/calcChain.xml><?xml version="1.0" encoding="utf-8"?>
<calcChain xmlns="http://schemas.openxmlformats.org/spreadsheetml/2006/main">
  <c r="H15" i="4" l="1"/>
  <c r="H17" i="4" l="1"/>
  <c r="H18" i="4"/>
  <c r="H16" i="4"/>
  <c r="H19" i="4"/>
  <c r="H22" i="4" l="1"/>
  <c r="H21" i="4"/>
  <c r="H20" i="4"/>
  <c r="H14" i="4"/>
  <c r="H13" i="4"/>
  <c r="H12" i="4"/>
  <c r="H11" i="4"/>
  <c r="H10" i="4"/>
  <c r="H86" i="4" l="1"/>
  <c r="H84" i="4"/>
  <c r="H36" i="4" l="1"/>
  <c r="H31" i="4"/>
  <c r="H46" i="4"/>
  <c r="H139" i="4" l="1"/>
  <c r="H94" i="4"/>
  <c r="H25" i="4"/>
  <c r="H45" i="4" l="1"/>
  <c r="H47" i="4"/>
  <c r="H48" i="4"/>
  <c r="H49" i="4"/>
  <c r="H50" i="4"/>
  <c r="H51" i="4"/>
  <c r="H35" i="4" l="1"/>
  <c r="H112" i="4" l="1"/>
  <c r="H82" i="4" l="1"/>
  <c r="H166" i="4" l="1"/>
  <c r="H167" i="4"/>
  <c r="H168" i="4"/>
  <c r="H169" i="4"/>
  <c r="H170" i="4"/>
  <c r="H165" i="4"/>
  <c r="H137" i="4"/>
  <c r="H133" i="4"/>
  <c r="H134" i="4"/>
  <c r="H113" i="4"/>
  <c r="H114" i="4"/>
  <c r="H111" i="4"/>
  <c r="H83" i="4" l="1"/>
  <c r="H85" i="4"/>
  <c r="H87" i="4"/>
  <c r="H88" i="4"/>
  <c r="H89" i="4"/>
  <c r="H90" i="4"/>
  <c r="H91" i="4"/>
  <c r="H92" i="4"/>
  <c r="H93" i="4"/>
  <c r="H26" i="4" l="1"/>
  <c r="H27" i="4"/>
  <c r="H28" i="4"/>
  <c r="H29" i="4"/>
  <c r="H30" i="4"/>
  <c r="H32" i="4"/>
  <c r="H140" i="4"/>
  <c r="H138" i="4"/>
  <c r="H37" i="4"/>
  <c r="H42" i="4" l="1"/>
  <c r="H41" i="4"/>
  <c r="H40" i="4"/>
  <c r="H39" i="4"/>
  <c r="H38" i="4"/>
</calcChain>
</file>

<file path=xl/sharedStrings.xml><?xml version="1.0" encoding="utf-8"?>
<sst xmlns="http://schemas.openxmlformats.org/spreadsheetml/2006/main" count="628" uniqueCount="253">
  <si>
    <t>The sheet on “Combined Buffer Requirements” details the active capital-based measures, the sheet on “Other measures” covers other macroprudential measures at national and individual bank level notified to the ECB and announced by the authorities. For each of the measures, a link is provided to the decision-making authority with further background information and explanations of the national decisions and the macroprudential framework. At the individual bank level, all banks subject to individual structural buffers (G-SII, O-SII, SRB) are included.</t>
  </si>
  <si>
    <t>Please use '+' on the sidelines to view individual banks in specific countries and '1' and '2' at the top on the left margin to toggle between country and indiviudal bank view.</t>
  </si>
  <si>
    <r>
      <t xml:space="preserve">Country
</t>
    </r>
    <r>
      <rPr>
        <sz val="11"/>
        <color rgb="FF0000FF"/>
        <rFont val="Calibri"/>
        <family val="2"/>
        <scheme val="minor"/>
      </rPr>
      <t>Decision-making authority</t>
    </r>
  </si>
  <si>
    <r>
      <t xml:space="preserve">CCoB 
</t>
    </r>
    <r>
      <rPr>
        <sz val="11"/>
        <color theme="1"/>
        <rFont val="Calibri"/>
        <family val="2"/>
        <scheme val="minor"/>
      </rPr>
      <t>1)</t>
    </r>
  </si>
  <si>
    <r>
      <t xml:space="preserve">CCyB 
</t>
    </r>
    <r>
      <rPr>
        <sz val="11"/>
        <color theme="1"/>
        <rFont val="Calibri"/>
        <family val="2"/>
        <scheme val="minor"/>
      </rPr>
      <t>2)</t>
    </r>
  </si>
  <si>
    <t>The higher of</t>
  </si>
  <si>
    <r>
      <t xml:space="preserve">Combined buffer requirement
</t>
    </r>
    <r>
      <rPr>
        <sz val="11"/>
        <rFont val="Calibri"/>
        <family val="2"/>
        <scheme val="minor"/>
      </rPr>
      <t>4)</t>
    </r>
  </si>
  <si>
    <r>
      <t xml:space="preserve">Details phasing in
</t>
    </r>
    <r>
      <rPr>
        <sz val="11"/>
        <color theme="1"/>
        <rFont val="Calibri"/>
        <family val="2"/>
        <scheme val="minor"/>
      </rPr>
      <t>5)</t>
    </r>
  </si>
  <si>
    <t>G-SII buffer</t>
  </si>
  <si>
    <t>O-SII buffer</t>
  </si>
  <si>
    <t>Bank name</t>
  </si>
  <si>
    <t>CRD 129</t>
  </si>
  <si>
    <t>CRD 130</t>
  </si>
  <si>
    <t>CRD 131</t>
  </si>
  <si>
    <t>CRD 133</t>
  </si>
  <si>
    <t>Austria</t>
  </si>
  <si>
    <t>2.5%-4.5%</t>
  </si>
  <si>
    <t>Finanzmarktaufsicht</t>
  </si>
  <si>
    <t>BAWAG P.S.K. Bank für Arbeit und Wirtschaft und Österreichische Postsparkasse Aktiengesellschaft</t>
  </si>
  <si>
    <t>0%</t>
  </si>
  <si>
    <t xml:space="preserve"> </t>
  </si>
  <si>
    <t>Erste Group Bank AG</t>
  </si>
  <si>
    <t xml:space="preserve">
</t>
  </si>
  <si>
    <t>RAIFFEISEN-HOLDING NIEDERÖSTERREICH-WIEN registrierte Genossenschaft mit beschränkter Haftung</t>
  </si>
  <si>
    <t>Raiffeisen Bank International AG</t>
  </si>
  <si>
    <t>Raiffeisenlandesbank Oberösterreich AG</t>
  </si>
  <si>
    <t>UniCredit Bank Austria AG</t>
  </si>
  <si>
    <t>HYPO NOE Landesbank für Niederösterreich und Wien AG</t>
  </si>
  <si>
    <t>Hypo Vorarlberg Bank AG</t>
  </si>
  <si>
    <t>Hypo Tirol Bank AG</t>
  </si>
  <si>
    <t>Oberösterreichische Landesbank AG</t>
  </si>
  <si>
    <t>Raiffeisenlandesbank Niederösterreich-Wien</t>
  </si>
  <si>
    <t>Erste Bank der oesterreichischen Sparkassen AG</t>
  </si>
  <si>
    <t>Volksbanken Wien AG</t>
  </si>
  <si>
    <t xml:space="preserve">Belgium </t>
  </si>
  <si>
    <t/>
  </si>
  <si>
    <t>8 banks: 
0.75%-1.5%</t>
  </si>
  <si>
    <t>2.5%-4%</t>
  </si>
  <si>
    <t>National Bank of Belgium</t>
  </si>
  <si>
    <t>AXA Bank Belgium SA</t>
  </si>
  <si>
    <t>Argenta Spaarbank NV</t>
  </si>
  <si>
    <t>BNP Paribas Fortis SA</t>
  </si>
  <si>
    <t>Belfius Banque SA</t>
  </si>
  <si>
    <t xml:space="preserve">Euroclear Bank </t>
  </si>
  <si>
    <t>ING Belgium SA</t>
  </si>
  <si>
    <t>KBC Group NV</t>
  </si>
  <si>
    <t>The Bank of New York Mellon SA</t>
  </si>
  <si>
    <t>Cyprus</t>
  </si>
  <si>
    <t>6 banks: 
0.25%-1%</t>
  </si>
  <si>
    <t>2.5%-3.5%</t>
  </si>
  <si>
    <t>O-SII fully loaded by 01.01.2023</t>
  </si>
  <si>
    <t>Central Bank of Cyprus</t>
  </si>
  <si>
    <t>Alpha Bank Cyprus Ltd</t>
  </si>
  <si>
    <t>Bank of Cyprus Public Company Ltd</t>
  </si>
  <si>
    <t>Eurobank Cyprus Ltd</t>
  </si>
  <si>
    <t>Hellenic Bank Public Company Ltd</t>
  </si>
  <si>
    <t>Astrobank Ltd</t>
  </si>
  <si>
    <t>RCB Bank Ltd</t>
  </si>
  <si>
    <t>Estonia</t>
  </si>
  <si>
    <t>2.5%</t>
  </si>
  <si>
    <t>4 banks: 
1%-2%</t>
  </si>
  <si>
    <t>Eesti Pank</t>
  </si>
  <si>
    <t>AS SEB Pank</t>
  </si>
  <si>
    <t>2%</t>
  </si>
  <si>
    <t>Luminor Bank AS</t>
  </si>
  <si>
    <t>Swedbank AS</t>
  </si>
  <si>
    <t>AS LHV Pank</t>
  </si>
  <si>
    <t>Finland</t>
  </si>
  <si>
    <t>3 banks: 
0.5%-2%</t>
  </si>
  <si>
    <t>Finanssivalvonta/ Finansinspektionen</t>
  </si>
  <si>
    <t>Municipality Finance Plc</t>
  </si>
  <si>
    <t>0.5%</t>
  </si>
  <si>
    <t>3%</t>
  </si>
  <si>
    <t>Nordea Group</t>
  </si>
  <si>
    <t>4.5%</t>
  </si>
  <si>
    <t>OP Group</t>
  </si>
  <si>
    <t xml:space="preserve">France </t>
  </si>
  <si>
    <t>4 banks:
1%-1.5%</t>
  </si>
  <si>
    <t>6 banks: 
0.25%-1.5%</t>
  </si>
  <si>
    <t>Autorité de Contrôle Prudentiel et de Résolution</t>
  </si>
  <si>
    <t>Haut Conseil de Stabilité Financière</t>
  </si>
  <si>
    <t>BNP Paribas</t>
  </si>
  <si>
    <t>Groupe BPCE</t>
  </si>
  <si>
    <t>Groupe Crédit Mutuel</t>
  </si>
  <si>
    <t>Groupe Crédit Agricole</t>
  </si>
  <si>
    <t>La Banque Postale</t>
  </si>
  <si>
    <t>Société Générale</t>
  </si>
  <si>
    <t>Germany</t>
  </si>
  <si>
    <t>Bundesanstalt für Finanzdienstleistungsaufsicht</t>
  </si>
  <si>
    <t>Bayerische Landesbank</t>
  </si>
  <si>
    <t>COMMERZBANK AG</t>
  </si>
  <si>
    <t>DZ BANK AG</t>
  </si>
  <si>
    <t>DekaBank Deutsche Girozentrale</t>
  </si>
  <si>
    <t>Deutsche Bank AG</t>
  </si>
  <si>
    <t>ING-DiBa AG</t>
  </si>
  <si>
    <t>Landesbank Baden-Württemberg</t>
  </si>
  <si>
    <t>Landesbank Hessen-Thüringen Girozentrale</t>
  </si>
  <si>
    <t>Landwirtschaftliche Rentenbank</t>
  </si>
  <si>
    <t>NRW.Bank</t>
  </si>
  <si>
    <t>Norddeutsche Landesbank -Girozentrale-</t>
  </si>
  <si>
    <t>UniCredit Bank AG</t>
  </si>
  <si>
    <t>Greece</t>
  </si>
  <si>
    <t>4 banks: 
0.5%</t>
  </si>
  <si>
    <t>2.5%-3%</t>
  </si>
  <si>
    <t>Bank of Greece</t>
  </si>
  <si>
    <t>Alpha Bank S.A.</t>
  </si>
  <si>
    <t>Eurobank Ergasias S.A.</t>
  </si>
  <si>
    <t>National Bank of Greece S.A.</t>
  </si>
  <si>
    <t>Piraeus Bank S.A.</t>
  </si>
  <si>
    <t>Ireland</t>
  </si>
  <si>
    <t>6 banks:                              0.5%-1%</t>
  </si>
  <si>
    <r>
      <t>2.5%-</t>
    </r>
    <r>
      <rPr>
        <b/>
        <sz val="11"/>
        <rFont val="Calibri"/>
        <family val="2"/>
        <scheme val="minor"/>
      </rPr>
      <t>3.5%</t>
    </r>
  </si>
  <si>
    <t>Central Bank of Ireland</t>
  </si>
  <si>
    <t>Allied Irish Bank Group plc</t>
  </si>
  <si>
    <t>Citibank Holdings Ireland Ltd</t>
  </si>
  <si>
    <t>Barclays Bank Ireland PLC</t>
  </si>
  <si>
    <t xml:space="preserve">Bank of Ireland Group PLC </t>
  </si>
  <si>
    <t>Ulster Bank Ireland DAC</t>
  </si>
  <si>
    <t>Italy</t>
  </si>
  <si>
    <t>1 bank: 
1%</t>
  </si>
  <si>
    <t>Banca d'Italia</t>
  </si>
  <si>
    <t>Intesa Sanpaolo S.p.A.</t>
  </si>
  <si>
    <t>UniCredit S.p.A.</t>
  </si>
  <si>
    <t>Monte dei Paschi di Siena</t>
  </si>
  <si>
    <t>O-SII fully loaded by 01.01.2022</t>
  </si>
  <si>
    <t>Banco BPM</t>
  </si>
  <si>
    <t>Latvia</t>
  </si>
  <si>
    <t>4 banks: 
1.25%-2%</t>
  </si>
  <si>
    <r>
      <rPr>
        <b/>
        <sz val="11"/>
        <rFont val="Calibri"/>
        <family val="2"/>
        <scheme val="minor"/>
      </rPr>
      <t>2.5%</t>
    </r>
    <r>
      <rPr>
        <b/>
        <sz val="11"/>
        <color theme="1"/>
        <rFont val="Calibri"/>
        <family val="2"/>
        <scheme val="minor"/>
      </rPr>
      <t>-4.5%</t>
    </r>
  </si>
  <si>
    <t>Financial and Capital Market Commission</t>
  </si>
  <si>
    <t>AS SEB banka</t>
  </si>
  <si>
    <t>AS Citadele banka</t>
  </si>
  <si>
    <t>AS Rietumu Banka</t>
  </si>
  <si>
    <t>Lithuania</t>
  </si>
  <si>
    <t>O-SII fully loaded since 2020, except for one institution by 01.01.2022</t>
  </si>
  <si>
    <t>Lietuvos bankas</t>
  </si>
  <si>
    <t>AB SEB bankas</t>
  </si>
  <si>
    <t>AB Šiaulių bankas</t>
  </si>
  <si>
    <t>Swedbank AB</t>
  </si>
  <si>
    <t>Luxembourg</t>
  </si>
  <si>
    <t>Commission de Surveillance du Secteur Financier</t>
  </si>
  <si>
    <t>BGL BNP Paribas S.A.</t>
  </si>
  <si>
    <t>Banque Internationale à Luxembourg S.A.</t>
  </si>
  <si>
    <t>Banque et Caisse d’Epargne de l’Etat Luxembourg</t>
  </si>
  <si>
    <t>Clearstream Banking S.A.</t>
  </si>
  <si>
    <t>Société Générale Bank &amp; Trust S.A.</t>
  </si>
  <si>
    <t>J.P. Morgan Bank Luxembourg S.A.</t>
  </si>
  <si>
    <t>RBC Investor Services Bank S.A.</t>
  </si>
  <si>
    <t>Malta</t>
  </si>
  <si>
    <t>Bank Centrali ta' Malta</t>
  </si>
  <si>
    <t>Bank of Valletta plc</t>
  </si>
  <si>
    <t>HSBC Bank Malta p.l.c.</t>
  </si>
  <si>
    <t>APS Bank plc</t>
  </si>
  <si>
    <t>Netherlands</t>
  </si>
  <si>
    <t>2.5%-5%</t>
  </si>
  <si>
    <t>De Nederlandsche Bank</t>
  </si>
  <si>
    <t>ABN AMRO Bank N.V.</t>
  </si>
  <si>
    <t>Bank Nederlandse Gemeenten N.V.</t>
  </si>
  <si>
    <t>ING Bank N.V.</t>
  </si>
  <si>
    <t>De Volksbank N.V.</t>
  </si>
  <si>
    <t>Portugal</t>
  </si>
  <si>
    <t>6 banks: 
0.19%-0.75%</t>
  </si>
  <si>
    <t>2.5%-3.25%</t>
  </si>
  <si>
    <t>O-SII fully loaded by 01.01.2022, for one institution by 01.01.2023</t>
  </si>
  <si>
    <t>Banco de Portugal</t>
  </si>
  <si>
    <t>Banco BPI</t>
  </si>
  <si>
    <t>Banco Comercial Português</t>
  </si>
  <si>
    <t>Santander Totta SGPS</t>
  </si>
  <si>
    <t>Caixa Economica Montepio Geral</t>
  </si>
  <si>
    <t>Caixa Geral de Depósitos</t>
  </si>
  <si>
    <t>LSF Nani Investments S.à.r.l.</t>
  </si>
  <si>
    <t>Slovakia</t>
  </si>
  <si>
    <t>3 banks: 
1%</t>
  </si>
  <si>
    <t>Národná banka Slovenska</t>
  </si>
  <si>
    <t>Poštová banka, a.s.</t>
  </si>
  <si>
    <t>Slovenská sporiteľňa, a.s.</t>
  </si>
  <si>
    <t>1%</t>
  </si>
  <si>
    <t>Tatra banka, a.s.</t>
  </si>
  <si>
    <t>Všeobecná úverová banka, a.s.</t>
  </si>
  <si>
    <t>Československá obchodná banka, a.s.</t>
  </si>
  <si>
    <t>Slovenia</t>
  </si>
  <si>
    <t>Banka Slovenije</t>
  </si>
  <si>
    <t>Nova Kreditna Banka Maribor d.d.</t>
  </si>
  <si>
    <t>Nova Ljubljanska Banka d.d.</t>
  </si>
  <si>
    <t>SID - Slovenska izvozna in razvojna banka d.d.</t>
  </si>
  <si>
    <t>SKB Banka d.d.</t>
  </si>
  <si>
    <t xml:space="preserve">Intesa Sanpaolo  </t>
  </si>
  <si>
    <t>UniCredit Banka Slovenija d.d.</t>
  </si>
  <si>
    <t>Spain</t>
  </si>
  <si>
    <t>5 banks: 
0.25%-1%</t>
  </si>
  <si>
    <t>Banco de España</t>
  </si>
  <si>
    <t>Banco Bilbao Vizcaya Argentaria, S.A.</t>
  </si>
  <si>
    <t>Banco de Sabadell, S.A.</t>
  </si>
  <si>
    <t>Banco Santander, S.A.</t>
  </si>
  <si>
    <t>BFA Tenedora de Acciones S.A.U. (holding of Bankia, S.A.)</t>
  </si>
  <si>
    <t>CaixaBank, S.A.</t>
  </si>
  <si>
    <t>Description of measures</t>
  </si>
  <si>
    <t>Legal basis</t>
  </si>
  <si>
    <t>Date of application</t>
  </si>
  <si>
    <t>Details phasing in</t>
  </si>
  <si>
    <t>Increased risk weights for banks using the Internal Ratings Based (IRB) approach on residential real estate exposures in Belgium by 5 p.p. and an additional increase of 33% of the microprudential risk weight of the portfolio.</t>
  </si>
  <si>
    <t>CRR Article 458</t>
  </si>
  <si>
    <t>Extended period of application from 01/05/2020 to 30/04/2021</t>
  </si>
  <si>
    <t>France</t>
  </si>
  <si>
    <t>French Systemically Important Institutions shall not incur an exposure that exceeds 5% of their eligible capital for NFCs or group of connected NFCs assessed to be highly indebted.</t>
  </si>
  <si>
    <t>Extended period of application from 01/07/2020 for an additional year</t>
  </si>
  <si>
    <r>
      <t>Combined buffer requirements as of 6 January 2021</t>
    </r>
    <r>
      <rPr>
        <b/>
        <sz val="16"/>
        <rFont val="Calibri"/>
        <family val="2"/>
        <scheme val="minor"/>
      </rPr>
      <t xml:space="preserve"> in countries subject to ECB Banking Supervision </t>
    </r>
  </si>
  <si>
    <t xml:space="preserve">Bulgaria </t>
  </si>
  <si>
    <t>8 banks:
0.5-1%</t>
  </si>
  <si>
    <t>Bulgarian National Bank</t>
  </si>
  <si>
    <t xml:space="preserve">Bulgarian Development Bank </t>
  </si>
  <si>
    <t>Central Cooperative Bank AD</t>
  </si>
  <si>
    <t>United Bulgarian Bank AD</t>
  </si>
  <si>
    <t>Raiffeisenbank (Bulgaria) EAD</t>
  </si>
  <si>
    <t>Eurobank Bulgaria AD</t>
  </si>
  <si>
    <t>DSK Bank EAD</t>
  </si>
  <si>
    <t>First Investment Bank AD</t>
  </si>
  <si>
    <t>UniCredit Bulbank AD</t>
  </si>
  <si>
    <t xml:space="preserve">Croatia </t>
  </si>
  <si>
    <t>7 banks:
0.5-2%</t>
  </si>
  <si>
    <t>Hrvatska narodna banka</t>
  </si>
  <si>
    <t>Erste&amp;Steiermärkische Bank d.d. Rijeka</t>
  </si>
  <si>
    <t>Hrvatska poštanska banka d.d., Zagreb</t>
  </si>
  <si>
    <t>Addiko Bank d.d., Zagreb</t>
  </si>
  <si>
    <t>OTP banka Hrvatska d.d., Zagreb</t>
  </si>
  <si>
    <t>Privredna banka Zagreb d.d., Zagreb</t>
  </si>
  <si>
    <t>Raiffeisenbank Austria d.d., Zagreb</t>
  </si>
  <si>
    <t>Zagrebačka banka d.d., Zagreb</t>
  </si>
  <si>
    <t>All banks: 
1.5%</t>
  </si>
  <si>
    <t>J.P. Morgan AG</t>
  </si>
  <si>
    <t>13 banks: 
0.25%-2%</t>
  </si>
  <si>
    <t>11 banks: 
0.5%-2%</t>
  </si>
  <si>
    <t>7 banks: 
0.5%-1%</t>
  </si>
  <si>
    <r>
      <t xml:space="preserve">SyRB 
</t>
    </r>
    <r>
      <rPr>
        <sz val="11"/>
        <color theme="1"/>
        <rFont val="Calibri"/>
        <family val="2"/>
        <scheme val="minor"/>
      </rPr>
      <t>3)</t>
    </r>
  </si>
  <si>
    <t>O-SII fully loaded by 01.07.2021</t>
  </si>
  <si>
    <t>O-SII fully loaded by 01.01.2022, for two institutions by 01.01.2021.</t>
  </si>
  <si>
    <t>O-SII fully loaded since 2019, except for one institution by 01.01.2023</t>
  </si>
  <si>
    <t>4 banks: 
0.19%-1%</t>
  </si>
  <si>
    <t>4 banks: 
0.06%-2%</t>
  </si>
  <si>
    <t>All banks: 3%</t>
  </si>
  <si>
    <t>1 bank:
1.5%</t>
  </si>
  <si>
    <t>3%-4%</t>
  </si>
  <si>
    <t>Coöperatieve Rabobank U.A.</t>
  </si>
  <si>
    <t>5 banks: 
1%-2.5%</t>
  </si>
  <si>
    <t>9 banks:
1%-2%</t>
  </si>
  <si>
    <t>Credit institution-specific minimum level of 15% for the average risk weight on retail exposures secured by real estate, applicable to credit institutions using the Internal Ratings Based (IRB) approach.</t>
  </si>
  <si>
    <t>6%-7%</t>
  </si>
  <si>
    <r>
      <rPr>
        <b/>
        <sz val="11"/>
        <color rgb="FF000000"/>
        <rFont val="Calibri"/>
        <family val="2"/>
        <scheme val="minor"/>
      </rPr>
      <t xml:space="preserve">
Notes to the table: 
</t>
    </r>
    <r>
      <rPr>
        <sz val="11"/>
        <color rgb="FF000000"/>
        <rFont val="Calibri"/>
        <family val="2"/>
        <scheme val="minor"/>
      </rPr>
      <t>The table includes macroprudential measures implemented for supervised banks (e.g. excluding O-SII buffer requirements for investment firms in Cyprus) and includes at the individual bank-level all banks subject to individual structural buffers (G-SII, O-SII, SyRB). 
1) The ECB is not notified of the CCoB, but it is included in the table to calculate the combined buffer requirements.
2) The combined buffer requirement is calculated according to Art. 128(1)(6) CRD IV but excludes mandatory or voluntary reciprocity of foreign macroprudential measures according to recommendation ESRB/2015/2. It consists of CET1 capital and comes in addition to a minimum requirement of 8% total capital (4.5% CET1 + 1.5% AT1 + 2% T2). Pillar 2 measures are not included. The minimum combined buffer requirement at country level corresponds to a bank not subject to any individual bank-level structural buffer (G-SII, O-SII, SyRB) – specifically, subject only to the CCoB and CCyB and country-level SyRB if applicable. The effective bank-specific rates may differ from the rates in the table, as they are affected by the rate of the country where exposures are located (CCyB, SyRB). In countries where the amendments introduced by CRD V have been transposed into national law, the SyRB is cumulated to the higher of the G-SII and O-SII buffers according to Art. 131(15), 133(1), (7) and (8)(c) CRD IV.
3) The reported rate is the rate applied to domestic exposures in the given country. The effective bank-specific CCyB rate can be higher or lower as it is affected by the CCyB rate of the country where exposures are located, see Art. 130 CRD IV and Art. 140 CRD IV. For Croatia, Cyprus, Luxembourg, Malta, Poland, Slovakia and Sweden certain small and medium-sized investment firms are exempted from the CCyB.
4) In Bulgaria the SyRB is applied only to domestic exposures. The reported rate is the rate applied to domestic exposures; the effective bank-specific rates may differ. The SyRB is cumulated to the higher of the O-SII and G-SII buffers, in line with Art. 131(15), 133(1), (7) and (8)(c) CRD IV, as amended by CRD V. In addition, the ECB is not yet notified of the SyRB applied by Bulgaria while it was notified to the ESRB in the past.
5) In Slovakia the SyRB is applied only to domestic exposures. The reported rate is the rate applied to domestic exposures; the effective bank-specific rates may differ. The SyRB is cumulated to the higher of the O-SII and G-SII buffers, in line with Art. 131(15), 133(1), (7) and (8)(c) CRD IV, as amended by CRD V.
6) For Unicredit Bank Austria a SyRB of 2% is applied on the consolidated level, whilst on the individual level a SyRB of 1% is applied.                                                                                                                                                                            
7) As regards the German Landwirtschaftliche Rentenbank, the imposition of the 0.25% O-SII buffer is a pending administrative procedure. Moreover, the overall score of J.P. Morgan AG was calculated using end-June 2020 data. 
8) The web links point to the places where each NDA publishes new measures. Since the table shows implemented rates, the rates in the web links may differ if they refer to announced rates.  
9) Empty cells indicate fully phased-in buffers.</t>
    </r>
    <r>
      <rPr>
        <b/>
        <sz val="11"/>
        <color rgb="FF000000"/>
        <rFont val="Calibri"/>
        <family val="2"/>
        <scheme val="minor"/>
      </rPr>
      <t xml:space="preserve"> </t>
    </r>
    <r>
      <rPr>
        <sz val="11"/>
        <color rgb="FF000000"/>
        <rFont val="Calibri"/>
        <family val="2"/>
        <scheme val="minor"/>
      </rPr>
      <t xml:space="preserve">
</t>
    </r>
  </si>
  <si>
    <t>O-SII fully loaded by 01.07.2021, except for one institution by 01.01.2022</t>
  </si>
  <si>
    <t>Bank of America Europe DAC</t>
  </si>
  <si>
    <t>MDB Group Ltd</t>
  </si>
  <si>
    <t>4%-6%</t>
  </si>
  <si>
    <t>3.5%-5.5%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</si>
</sst>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00%"/>
    <numFmt numFmtId="165" formatCode="0.0%"/>
  </numFmts>
  <fonts count="3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b/>
      <sz val="16"/>
      <name val="Calibri"/>
      <family val="2"/>
      <scheme val="minor"/>
    </font>
    <font>
      <sz val="12"/>
      <color theme="1"/>
      <name val="Calibri"/>
      <family val="2"/>
      <scheme val="minor"/>
    </font>
    <font>
      <b/>
      <sz val="12"/>
      <color rgb="FFFF0000"/>
      <name val="Calibri"/>
      <family val="2"/>
      <scheme val="minor"/>
    </font>
    <font>
      <sz val="11"/>
      <color rgb="FF0000FF"/>
      <name val="Calibri"/>
      <family val="2"/>
      <scheme val="minor"/>
    </font>
    <font>
      <b/>
      <sz val="11"/>
      <name val="Calibri"/>
      <family val="2"/>
      <scheme val="minor"/>
    </font>
    <font>
      <sz val="11"/>
      <name val="Calibri"/>
      <family val="2"/>
      <scheme val="minor"/>
    </font>
    <font>
      <u/>
      <sz val="11"/>
      <color theme="10"/>
      <name val="Calibri"/>
      <family val="2"/>
      <scheme val="minor"/>
    </font>
    <font>
      <sz val="11"/>
      <color theme="10"/>
      <name val="Calibri"/>
      <family val="2"/>
      <scheme val="minor"/>
    </font>
    <font>
      <i/>
      <sz val="11"/>
      <color theme="1" tint="0.34998626667073579"/>
      <name val="Calibri"/>
      <family val="2"/>
      <scheme val="minor"/>
    </font>
    <font>
      <b/>
      <sz val="11"/>
      <color theme="10"/>
      <name val="Calibri"/>
      <family val="2"/>
      <scheme val="minor"/>
    </font>
    <font>
      <b/>
      <sz val="11"/>
      <color rgb="FFFF0000"/>
      <name val="Calibri"/>
      <family val="2"/>
      <scheme val="minor"/>
    </font>
    <font>
      <b/>
      <sz val="11"/>
      <color rgb="FF0000FF"/>
      <name val="Calibri"/>
      <family val="2"/>
      <scheme val="minor"/>
    </font>
    <font>
      <sz val="11"/>
      <color rgb="FF000000"/>
      <name val="Calibri"/>
      <family val="2"/>
      <scheme val="minor"/>
    </font>
    <font>
      <b/>
      <sz val="11"/>
      <color rgb="FF000000"/>
      <name val="Calibri"/>
      <family val="2"/>
      <scheme val="minor"/>
    </font>
    <font>
      <sz val="9.5"/>
      <color theme="1"/>
      <name val="Arial"/>
      <family val="2"/>
    </font>
    <font>
      <u/>
      <sz val="11"/>
      <color theme="10"/>
      <name val="Calibri"/>
      <family val="2"/>
    </font>
    <font>
      <sz val="10"/>
      <color indexed="8"/>
      <name val="Arial"/>
      <family val="2"/>
      <charset val="238"/>
    </font>
    <font>
      <sz val="10"/>
      <name val="Arial"/>
      <family val="2"/>
    </font>
    <font>
      <sz val="11"/>
      <color theme="1"/>
      <name val="Calibri"/>
      <family val="2"/>
      <charset val="186"/>
      <scheme val="minor"/>
    </font>
    <font>
      <sz val="11"/>
      <color rgb="FF000000"/>
      <name val="Calibri"/>
      <family val="2"/>
    </font>
    <font>
      <sz val="11"/>
      <name val="Calibri"/>
      <family val="2"/>
    </font>
    <font>
      <b/>
      <sz val="14"/>
      <name val="Arial"/>
      <family val="2"/>
    </font>
    <font>
      <b/>
      <sz val="10"/>
      <name val="Arial"/>
      <family val="2"/>
    </font>
    <font>
      <sz val="8"/>
      <name val="Arial"/>
      <family val="2"/>
    </font>
    <font>
      <b/>
      <sz val="10"/>
      <color indexed="23"/>
      <name val="Lucida Console"/>
      <family val="3"/>
    </font>
    <font>
      <sz val="10"/>
      <color indexed="9"/>
      <name val="Arial"/>
      <family val="2"/>
    </font>
    <font>
      <b/>
      <i/>
      <sz val="10"/>
      <color indexed="10"/>
      <name val="Arial"/>
      <family val="2"/>
    </font>
    <font>
      <b/>
      <i/>
      <sz val="10"/>
      <color indexed="63"/>
      <name val="Arial"/>
      <family val="2"/>
    </font>
    <font>
      <sz val="10"/>
      <color indexed="8"/>
      <name val="Arial"/>
      <family val="2"/>
    </font>
    <font>
      <b/>
      <sz val="10"/>
      <color indexed="9"/>
      <name val="arial"/>
      <family val="2"/>
    </font>
    <font>
      <b/>
      <sz val="14"/>
      <name val="Calibri"/>
      <family val="2"/>
      <scheme val="minor"/>
    </font>
    <font>
      <sz val="10"/>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indexed="62"/>
        <bgColor indexed="64"/>
      </patternFill>
    </fill>
    <fill>
      <patternFill patternType="solid">
        <fgColor indexed="61"/>
        <bgColor indexed="64"/>
      </patternFill>
    </fill>
    <fill>
      <patternFill patternType="solid">
        <fgColor indexed="60"/>
        <bgColor indexed="64"/>
      </patternFill>
    </fill>
    <fill>
      <patternFill patternType="solid">
        <fgColor indexed="59"/>
        <bgColor indexed="64"/>
      </patternFill>
    </fill>
    <fill>
      <patternFill patternType="solid">
        <fgColor indexed="58"/>
        <bgColor indexed="64"/>
      </patternFill>
    </fill>
    <fill>
      <patternFill patternType="solid">
        <fgColor indexed="57"/>
        <bgColor indexed="64"/>
      </patternFill>
    </fill>
    <fill>
      <patternFill patternType="solid">
        <fgColor indexed="56"/>
        <bgColor indexed="64"/>
      </patternFill>
    </fill>
    <fill>
      <patternFill patternType="solid">
        <fgColor indexed="9"/>
        <bgColor indexed="64"/>
      </patternFill>
    </fill>
    <fill>
      <patternFill patternType="solid">
        <fgColor indexed="8"/>
        <bgColor indexed="64"/>
      </patternFill>
    </fill>
    <fill>
      <patternFill patternType="solid">
        <fgColor rgb="FFC5D9F1"/>
        <bgColor indexed="64"/>
      </patternFill>
    </fill>
  </fills>
  <borders count="41">
    <border>
      <left/>
      <right/>
      <top/>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61"/>
      </left>
      <right/>
      <top/>
      <bottom/>
      <diagonal/>
    </border>
    <border>
      <left style="medium">
        <color indexed="60"/>
      </left>
      <right/>
      <top/>
      <bottom/>
      <diagonal/>
    </border>
    <border>
      <left style="medium">
        <color indexed="59"/>
      </left>
      <right/>
      <top/>
      <bottom/>
      <diagonal/>
    </border>
    <border>
      <left style="medium">
        <color indexed="61"/>
      </left>
      <right style="medium">
        <color indexed="61"/>
      </right>
      <top style="medium">
        <color indexed="61"/>
      </top>
      <bottom style="medium">
        <color indexed="61"/>
      </bottom>
      <diagonal/>
    </border>
    <border>
      <left style="medium">
        <color indexed="60"/>
      </left>
      <right style="medium">
        <color indexed="60"/>
      </right>
      <top style="medium">
        <color indexed="60"/>
      </top>
      <bottom style="medium">
        <color indexed="60"/>
      </bottom>
      <diagonal/>
    </border>
    <border>
      <left style="medium">
        <color indexed="59"/>
      </left>
      <right style="medium">
        <color indexed="59"/>
      </right>
      <top style="medium">
        <color indexed="59"/>
      </top>
      <bottom style="medium">
        <color indexed="59"/>
      </bottom>
      <diagonal/>
    </border>
    <border>
      <left/>
      <right/>
      <top/>
      <bottom style="medium">
        <color indexed="8"/>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style="hair">
        <color indexed="64"/>
      </top>
      <bottom/>
      <diagonal/>
    </border>
  </borders>
  <cellStyleXfs count="46">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11"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3" fillId="0" borderId="0"/>
    <xf numFmtId="0" fontId="24" fillId="0" borderId="0"/>
    <xf numFmtId="0" fontId="25" fillId="0" borderId="0"/>
    <xf numFmtId="0" fontId="22" fillId="0" borderId="0"/>
    <xf numFmtId="0" fontId="22" fillId="0" borderId="0"/>
    <xf numFmtId="0" fontId="24" fillId="0" borderId="0"/>
    <xf numFmtId="0" fontId="22" fillId="0" borderId="0"/>
    <xf numFmtId="0" fontId="22" fillId="0" borderId="0"/>
    <xf numFmtId="0" fontId="25" fillId="0" borderId="0"/>
    <xf numFmtId="0" fontId="25" fillId="0" borderId="0"/>
    <xf numFmtId="0" fontId="22" fillId="0" borderId="0"/>
    <xf numFmtId="0" fontId="22" fillId="0" borderId="0"/>
    <xf numFmtId="0" fontId="1" fillId="0" borderId="0"/>
    <xf numFmtId="0" fontId="25" fillId="0" borderId="0"/>
    <xf numFmtId="0" fontId="25" fillId="0" borderId="0"/>
    <xf numFmtId="0" fontId="25" fillId="0" borderId="0"/>
    <xf numFmtId="9" fontId="22" fillId="0" borderId="0" applyFont="0" applyFill="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4" borderId="0" applyNumberFormat="0" applyBorder="0" applyProtection="0">
      <alignment wrapText="1"/>
    </xf>
    <xf numFmtId="0" fontId="27" fillId="0" borderId="0" applyNumberFormat="0" applyFill="0" applyBorder="0" applyProtection="0">
      <alignment wrapText="1"/>
    </xf>
    <xf numFmtId="0" fontId="28" fillId="0" borderId="0" applyNumberFormat="0" applyFill="0" applyBorder="0" applyProtection="0">
      <alignment vertical="top" wrapText="1"/>
    </xf>
    <xf numFmtId="0" fontId="29" fillId="0" borderId="0" applyNumberFormat="0" applyFill="0" applyBorder="0" applyAlignment="0" applyProtection="0"/>
    <xf numFmtId="0" fontId="22" fillId="0" borderId="23" applyNumberFormat="0" applyFont="0" applyFill="0" applyAlignment="0" applyProtection="0"/>
    <xf numFmtId="0" fontId="22" fillId="0" borderId="24" applyNumberFormat="0" applyFont="0" applyFill="0" applyAlignment="0" applyProtection="0"/>
    <xf numFmtId="0" fontId="22" fillId="0" borderId="25" applyNumberFormat="0" applyFont="0" applyFill="0" applyAlignment="0" applyProtection="0"/>
    <xf numFmtId="0" fontId="30" fillId="5" borderId="26" applyNumberFormat="0" applyAlignment="0" applyProtection="0"/>
    <xf numFmtId="0" fontId="30" fillId="6" borderId="27" applyNumberFormat="0" applyAlignment="0" applyProtection="0"/>
    <xf numFmtId="0" fontId="22" fillId="7" borderId="28" applyNumberFormat="0" applyFont="0" applyAlignment="0" applyProtection="0"/>
    <xf numFmtId="0" fontId="22" fillId="8" borderId="29" applyNumberFormat="0" applyFont="0" applyAlignment="0" applyProtection="0"/>
    <xf numFmtId="0" fontId="22" fillId="9" borderId="30" applyNumberFormat="0" applyFont="0" applyAlignment="0" applyProtection="0"/>
    <xf numFmtId="0" fontId="22" fillId="10" borderId="31" applyNumberFormat="0" applyFont="0" applyAlignment="0" applyProtection="0"/>
    <xf numFmtId="0" fontId="22" fillId="11" borderId="0" applyNumberFormat="0" applyFon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2" applyNumberFormat="0" applyFill="0" applyAlignment="0" applyProtection="0"/>
    <xf numFmtId="0" fontId="34" fillId="12" borderId="0" applyNumberFormat="0" applyBorder="0" applyAlignment="0" applyProtection="0"/>
  </cellStyleXfs>
  <cellXfs count="187">
    <xf numFmtId="0" fontId="0" fillId="0" borderId="0" xfId="0"/>
    <xf numFmtId="164" fontId="3" fillId="3" borderId="2" xfId="1" applyNumberFormat="1" applyFont="1" applyFill="1" applyBorder="1" applyAlignment="1">
      <alignment horizontal="left" vertical="center" wrapText="1"/>
    </xf>
    <xf numFmtId="164" fontId="3" fillId="3" borderId="3" xfId="1" applyNumberFormat="1" applyFont="1" applyFill="1" applyBorder="1" applyAlignment="1">
      <alignment horizontal="left" vertical="center" wrapText="1"/>
    </xf>
    <xf numFmtId="164" fontId="4" fillId="0" borderId="0" xfId="0" applyNumberFormat="1" applyFont="1" applyAlignment="1"/>
    <xf numFmtId="164" fontId="0" fillId="0" borderId="0" xfId="0" applyNumberFormat="1" applyFont="1" applyBorder="1" applyAlignment="1">
      <alignment vertical="center"/>
    </xf>
    <xf numFmtId="164" fontId="0" fillId="0" borderId="0" xfId="0" applyNumberFormat="1" applyFont="1" applyAlignment="1">
      <alignment horizontal="center" vertical="center" wrapText="1"/>
    </xf>
    <xf numFmtId="164" fontId="3" fillId="0" borderId="0" xfId="2" applyNumberFormat="1" applyFont="1" applyAlignment="1">
      <alignment horizontal="center" vertical="center" wrapText="1"/>
    </xf>
    <xf numFmtId="164" fontId="0" fillId="0" borderId="0" xfId="0" applyNumberFormat="1" applyFont="1" applyAlignment="1">
      <alignment vertical="center" wrapText="1"/>
    </xf>
    <xf numFmtId="164" fontId="0" fillId="0" borderId="0" xfId="0" applyNumberFormat="1" applyFont="1" applyFill="1" applyAlignment="1">
      <alignment vertical="center" wrapText="1"/>
    </xf>
    <xf numFmtId="164" fontId="6" fillId="0" borderId="0" xfId="0" applyNumberFormat="1" applyFont="1" applyAlignment="1">
      <alignment vertical="top" wrapText="1"/>
    </xf>
    <xf numFmtId="164" fontId="2" fillId="0" borderId="1" xfId="0" applyNumberFormat="1" applyFont="1" applyBorder="1" applyAlignment="1">
      <alignment vertical="center" wrapText="1"/>
    </xf>
    <xf numFmtId="164" fontId="2" fillId="0" borderId="0" xfId="0" applyNumberFormat="1" applyFont="1" applyFill="1" applyAlignment="1">
      <alignment vertical="center" wrapText="1"/>
    </xf>
    <xf numFmtId="164" fontId="3" fillId="0" borderId="8" xfId="0" applyNumberFormat="1" applyFont="1" applyBorder="1" applyAlignment="1">
      <alignment horizontal="center" vertical="center" wrapText="1"/>
    </xf>
    <xf numFmtId="164" fontId="12" fillId="0" borderId="13" xfId="3" applyNumberFormat="1" applyFont="1" applyFill="1" applyBorder="1" applyAlignment="1">
      <alignment vertical="center" wrapText="1"/>
    </xf>
    <xf numFmtId="164" fontId="13" fillId="0" borderId="14" xfId="3" applyNumberFormat="1" applyFont="1" applyFill="1" applyBorder="1" applyAlignment="1">
      <alignment vertical="center" wrapText="1"/>
    </xf>
    <xf numFmtId="164" fontId="0" fillId="2" borderId="15" xfId="0" applyNumberFormat="1" applyFont="1" applyFill="1" applyBorder="1" applyAlignment="1">
      <alignment horizontal="center" vertical="center" wrapText="1"/>
    </xf>
    <xf numFmtId="164" fontId="1" fillId="0" borderId="15" xfId="2" applyNumberFormat="1" applyFont="1" applyBorder="1" applyAlignment="1">
      <alignment horizontal="center" vertical="center" wrapText="1"/>
    </xf>
    <xf numFmtId="164" fontId="1" fillId="0" borderId="15" xfId="1" applyNumberFormat="1" applyFont="1" applyBorder="1" applyAlignment="1">
      <alignment horizontal="center" vertical="center" wrapText="1"/>
    </xf>
    <xf numFmtId="164" fontId="3" fillId="0" borderId="0" xfId="1" applyNumberFormat="1" applyFont="1" applyFill="1" applyAlignment="1">
      <alignment vertical="center" wrapText="1"/>
    </xf>
    <xf numFmtId="164" fontId="3" fillId="0" borderId="0" xfId="1" applyNumberFormat="1" applyFont="1" applyFill="1" applyAlignment="1">
      <alignment horizontal="center" vertical="center" wrapText="1"/>
    </xf>
    <xf numFmtId="164" fontId="0" fillId="0" borderId="5" xfId="0" applyNumberFormat="1" applyFont="1" applyBorder="1" applyAlignment="1">
      <alignment horizontal="left" vertical="center" wrapText="1"/>
    </xf>
    <xf numFmtId="164" fontId="13" fillId="0" borderId="7" xfId="0" applyNumberFormat="1" applyFont="1" applyBorder="1" applyAlignment="1">
      <alignment horizontal="left" vertical="center" wrapText="1"/>
    </xf>
    <xf numFmtId="165" fontId="3" fillId="2" borderId="8" xfId="0" applyNumberFormat="1" applyFont="1" applyFill="1" applyBorder="1" applyAlignment="1">
      <alignment horizontal="center" vertical="center" wrapText="1"/>
    </xf>
    <xf numFmtId="9" fontId="3" fillId="0" borderId="8" xfId="0" applyNumberFormat="1" applyFont="1" applyBorder="1" applyAlignment="1">
      <alignment horizontal="center" vertical="center" wrapText="1"/>
    </xf>
    <xf numFmtId="165" fontId="0" fillId="0" borderId="8" xfId="0" applyNumberFormat="1" applyFont="1" applyBorder="1" applyAlignment="1">
      <alignment horizontal="center" vertical="center" wrapText="1"/>
    </xf>
    <xf numFmtId="164" fontId="0" fillId="0" borderId="7" xfId="0" applyNumberFormat="1" applyFont="1" applyBorder="1" applyAlignment="1">
      <alignment vertical="center" wrapText="1"/>
    </xf>
    <xf numFmtId="9" fontId="9" fillId="0" borderId="8" xfId="0" applyNumberFormat="1" applyFont="1" applyBorder="1" applyAlignment="1">
      <alignment horizontal="center" vertical="center" wrapText="1"/>
    </xf>
    <xf numFmtId="164" fontId="9" fillId="0" borderId="8" xfId="0" applyNumberFormat="1" applyFont="1" applyBorder="1" applyAlignment="1">
      <alignment horizontal="center" vertical="center" wrapText="1"/>
    </xf>
    <xf numFmtId="164" fontId="13" fillId="0" borderId="3" xfId="0" applyNumberFormat="1" applyFont="1" applyBorder="1" applyAlignment="1">
      <alignment horizontal="left" vertical="center" wrapText="1"/>
    </xf>
    <xf numFmtId="164" fontId="9" fillId="0" borderId="4" xfId="0" applyNumberFormat="1" applyFont="1" applyBorder="1" applyAlignment="1">
      <alignment horizontal="center" vertical="center" wrapText="1"/>
    </xf>
    <xf numFmtId="9" fontId="9" fillId="0" borderId="4" xfId="0" applyNumberFormat="1" applyFont="1" applyBorder="1" applyAlignment="1">
      <alignment horizontal="center" vertical="center" wrapText="1"/>
    </xf>
    <xf numFmtId="164" fontId="0" fillId="0" borderId="9" xfId="0" applyNumberFormat="1" applyFont="1" applyBorder="1" applyAlignment="1">
      <alignment horizontal="left" vertical="center" wrapText="1"/>
    </xf>
    <xf numFmtId="9" fontId="15" fillId="0" borderId="4" xfId="0" applyNumberFormat="1" applyFont="1" applyBorder="1" applyAlignment="1">
      <alignment horizontal="center" vertical="center" wrapText="1"/>
    </xf>
    <xf numFmtId="165" fontId="0" fillId="0" borderId="4" xfId="0" applyNumberFormat="1" applyFont="1" applyBorder="1" applyAlignment="1">
      <alignment horizontal="center" vertical="center" wrapText="1"/>
    </xf>
    <xf numFmtId="165" fontId="10" fillId="0" borderId="4" xfId="0" applyNumberFormat="1" applyFont="1" applyBorder="1" applyAlignment="1">
      <alignment horizontal="center" vertical="center" wrapText="1"/>
    </xf>
    <xf numFmtId="164" fontId="0" fillId="0" borderId="9" xfId="0" applyNumberFormat="1" applyFont="1" applyBorder="1" applyAlignment="1">
      <alignment vertical="center"/>
    </xf>
    <xf numFmtId="10" fontId="3" fillId="0" borderId="8" xfId="0" applyNumberFormat="1" applyFont="1" applyBorder="1" applyAlignment="1">
      <alignment horizontal="center" vertical="center" wrapText="1"/>
    </xf>
    <xf numFmtId="10" fontId="0" fillId="0" borderId="8" xfId="0" applyNumberFormat="1" applyFont="1" applyBorder="1" applyAlignment="1">
      <alignment horizontal="center" vertical="center" wrapText="1"/>
    </xf>
    <xf numFmtId="165" fontId="3" fillId="0" borderId="8"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164" fontId="10" fillId="0" borderId="7" xfId="0" applyNumberFormat="1" applyFont="1" applyBorder="1" applyAlignment="1">
      <alignment vertical="center" wrapText="1"/>
    </xf>
    <xf numFmtId="10" fontId="0" fillId="0" borderId="4" xfId="0" applyNumberFormat="1" applyFont="1" applyBorder="1" applyAlignment="1">
      <alignment horizontal="center" vertical="center" wrapText="1"/>
    </xf>
    <xf numFmtId="9" fontId="0" fillId="0" borderId="4" xfId="0" applyNumberFormat="1" applyFont="1" applyBorder="1" applyAlignment="1">
      <alignment horizontal="center" vertical="center" wrapText="1"/>
    </xf>
    <xf numFmtId="164" fontId="3" fillId="2" borderId="8" xfId="0" applyNumberFormat="1" applyFont="1" applyFill="1" applyBorder="1" applyAlignment="1">
      <alignment horizontal="center" vertical="center" wrapText="1"/>
    </xf>
    <xf numFmtId="164" fontId="0" fillId="0" borderId="2" xfId="0" applyNumberFormat="1" applyFont="1" applyBorder="1" applyAlignment="1">
      <alignment horizontal="left" vertical="center" wrapText="1"/>
    </xf>
    <xf numFmtId="165" fontId="3" fillId="2" borderId="4" xfId="0" applyNumberFormat="1" applyFont="1" applyFill="1" applyBorder="1" applyAlignment="1">
      <alignment horizontal="center" vertical="center" wrapText="1"/>
    </xf>
    <xf numFmtId="9" fontId="3" fillId="0" borderId="4" xfId="0" applyNumberFormat="1" applyFont="1" applyBorder="1" applyAlignment="1">
      <alignment horizontal="center" vertical="center" wrapText="1"/>
    </xf>
    <xf numFmtId="165" fontId="3" fillId="0" borderId="4" xfId="0" applyNumberFormat="1" applyFont="1" applyBorder="1" applyAlignment="1">
      <alignment horizontal="center" vertical="center" wrapText="1"/>
    </xf>
    <xf numFmtId="164" fontId="0" fillId="0" borderId="3" xfId="0" applyNumberFormat="1" applyFont="1" applyBorder="1" applyAlignment="1">
      <alignment vertical="center" wrapText="1"/>
    </xf>
    <xf numFmtId="49" fontId="3" fillId="0" borderId="8" xfId="0" applyNumberFormat="1" applyFont="1" applyBorder="1" applyAlignment="1">
      <alignment horizontal="center" vertical="center" wrapText="1"/>
    </xf>
    <xf numFmtId="49" fontId="10" fillId="0" borderId="8"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49" fontId="10" fillId="0" borderId="4" xfId="0" applyNumberFormat="1" applyFont="1" applyBorder="1" applyAlignment="1">
      <alignment horizontal="center" vertical="center" wrapText="1"/>
    </xf>
    <xf numFmtId="165" fontId="10" fillId="0" borderId="8" xfId="0" applyNumberFormat="1" applyFont="1" applyBorder="1" applyAlignment="1">
      <alignment horizontal="center" vertical="center" wrapText="1"/>
    </xf>
    <xf numFmtId="165" fontId="3" fillId="0" borderId="8" xfId="0" applyNumberFormat="1" applyFont="1" applyFill="1" applyBorder="1" applyAlignment="1">
      <alignment horizontal="center" vertical="center" wrapText="1"/>
    </xf>
    <xf numFmtId="164" fontId="3" fillId="0" borderId="8" xfId="0" applyNumberFormat="1" applyFont="1" applyFill="1" applyBorder="1" applyAlignment="1">
      <alignment horizontal="center" vertical="center" wrapText="1"/>
    </xf>
    <xf numFmtId="164" fontId="12" fillId="0" borderId="20" xfId="3" applyNumberFormat="1" applyFont="1" applyFill="1" applyBorder="1" applyAlignment="1">
      <alignment horizontal="left" vertical="center" wrapText="1"/>
    </xf>
    <xf numFmtId="10" fontId="9" fillId="0" borderId="8" xfId="0" applyNumberFormat="1" applyFont="1" applyBorder="1" applyAlignment="1">
      <alignment horizontal="center" vertical="center" wrapText="1"/>
    </xf>
    <xf numFmtId="10" fontId="9" fillId="0" borderId="4" xfId="0" applyNumberFormat="1" applyFont="1" applyBorder="1" applyAlignment="1">
      <alignment horizontal="center" vertical="center" wrapText="1"/>
    </xf>
    <xf numFmtId="165" fontId="9" fillId="0" borderId="8" xfId="0" applyNumberFormat="1" applyFont="1" applyBorder="1" applyAlignment="1">
      <alignment horizontal="center" vertical="center" wrapText="1"/>
    </xf>
    <xf numFmtId="164" fontId="9" fillId="2" borderId="8" xfId="0" applyNumberFormat="1" applyFont="1" applyFill="1" applyBorder="1" applyAlignment="1">
      <alignment horizontal="center" vertical="center" wrapText="1"/>
    </xf>
    <xf numFmtId="164" fontId="13" fillId="0" borderId="22" xfId="0" applyNumberFormat="1" applyFont="1" applyBorder="1" applyAlignment="1">
      <alignment horizontal="left" vertical="center" wrapText="1"/>
    </xf>
    <xf numFmtId="165" fontId="9" fillId="0" borderId="4" xfId="0" applyNumberFormat="1" applyFont="1" applyBorder="1" applyAlignment="1">
      <alignment horizontal="center" vertical="center" wrapText="1"/>
    </xf>
    <xf numFmtId="9" fontId="10" fillId="0" borderId="4" xfId="0" applyNumberFormat="1" applyFont="1" applyBorder="1" applyAlignment="1">
      <alignment horizontal="center" vertical="center" wrapText="1"/>
    </xf>
    <xf numFmtId="10" fontId="9" fillId="0" borderId="8" xfId="0" applyNumberFormat="1" applyFont="1" applyFill="1" applyBorder="1" applyAlignment="1">
      <alignment horizontal="center" vertical="center" wrapText="1"/>
    </xf>
    <xf numFmtId="9" fontId="9" fillId="0" borderId="8" xfId="0" applyNumberFormat="1" applyFont="1" applyFill="1" applyBorder="1" applyAlignment="1">
      <alignment horizontal="center" vertical="center" wrapText="1"/>
    </xf>
    <xf numFmtId="164" fontId="10" fillId="0" borderId="8" xfId="0" applyNumberFormat="1" applyFont="1" applyBorder="1" applyAlignment="1">
      <alignment horizontal="center" vertical="center" wrapText="1"/>
    </xf>
    <xf numFmtId="10" fontId="10" fillId="0" borderId="8" xfId="0" applyNumberFormat="1" applyFont="1" applyBorder="1" applyAlignment="1">
      <alignment horizontal="center" vertical="center" wrapText="1"/>
    </xf>
    <xf numFmtId="164" fontId="13" fillId="0" borderId="7" xfId="0" applyNumberFormat="1" applyFont="1" applyFill="1" applyBorder="1" applyAlignment="1">
      <alignment horizontal="left" vertical="center" wrapText="1"/>
    </xf>
    <xf numFmtId="164" fontId="10" fillId="0" borderId="4" xfId="0" applyNumberFormat="1" applyFont="1" applyBorder="1" applyAlignment="1">
      <alignment horizontal="center" vertical="center" wrapText="1"/>
    </xf>
    <xf numFmtId="0" fontId="19" fillId="0" borderId="0" xfId="0" applyFont="1" applyAlignment="1">
      <alignment wrapText="1"/>
    </xf>
    <xf numFmtId="164" fontId="0" fillId="0" borderId="0" xfId="0" applyNumberFormat="1" applyFont="1" applyBorder="1" applyAlignment="1">
      <alignment horizontal="center" vertical="center" wrapText="1"/>
    </xf>
    <xf numFmtId="164" fontId="3" fillId="0" borderId="0" xfId="2" applyNumberFormat="1" applyFont="1" applyBorder="1" applyAlignment="1">
      <alignment horizontal="center" vertical="center" wrapText="1"/>
    </xf>
    <xf numFmtId="164" fontId="0" fillId="0" borderId="0" xfId="0" applyNumberFormat="1" applyFont="1" applyAlignment="1">
      <alignment vertical="center"/>
    </xf>
    <xf numFmtId="10" fontId="3" fillId="0" borderId="8" xfId="0" applyNumberFormat="1" applyFont="1" applyFill="1" applyBorder="1" applyAlignment="1">
      <alignment horizontal="center" vertical="center" wrapText="1"/>
    </xf>
    <xf numFmtId="9" fontId="3" fillId="0" borderId="8" xfId="0" applyNumberFormat="1" applyFont="1" applyFill="1" applyBorder="1" applyAlignment="1">
      <alignment horizontal="center" vertical="center" wrapText="1"/>
    </xf>
    <xf numFmtId="10" fontId="0" fillId="0" borderId="8" xfId="0" applyNumberFormat="1" applyFont="1" applyFill="1" applyBorder="1" applyAlignment="1">
      <alignment horizontal="center" vertical="center" wrapText="1"/>
    </xf>
    <xf numFmtId="164" fontId="0" fillId="0" borderId="7" xfId="0" applyNumberFormat="1" applyFont="1" applyFill="1" applyBorder="1" applyAlignment="1">
      <alignment vertical="center" wrapText="1"/>
    </xf>
    <xf numFmtId="164" fontId="0" fillId="0" borderId="5" xfId="0" applyNumberFormat="1" applyFont="1" applyFill="1" applyBorder="1" applyAlignment="1">
      <alignment horizontal="left" vertical="center" wrapText="1"/>
    </xf>
    <xf numFmtId="165" fontId="0" fillId="0" borderId="8" xfId="0" applyNumberFormat="1" applyFont="1" applyFill="1" applyBorder="1" applyAlignment="1">
      <alignment horizontal="center" vertical="center" wrapText="1"/>
    </xf>
    <xf numFmtId="164" fontId="13" fillId="0" borderId="7" xfId="0" applyNumberFormat="1" applyFont="1" applyFill="1" applyBorder="1" applyAlignment="1">
      <alignment horizontal="left" vertical="center"/>
    </xf>
    <xf numFmtId="164" fontId="3" fillId="0" borderId="4"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164" fontId="3" fillId="3" borderId="4" xfId="1" applyNumberFormat="1" applyFont="1" applyFill="1" applyBorder="1" applyAlignment="1">
      <alignment horizontal="center" vertical="center" wrapText="1"/>
    </xf>
    <xf numFmtId="164" fontId="3" fillId="3" borderId="11" xfId="1" applyNumberFormat="1" applyFont="1" applyFill="1" applyBorder="1" applyAlignment="1">
      <alignment horizontal="center" vertical="center" wrapText="1"/>
    </xf>
    <xf numFmtId="9" fontId="3" fillId="2" borderId="8" xfId="0" applyNumberFormat="1" applyFont="1" applyFill="1" applyBorder="1" applyAlignment="1">
      <alignment horizontal="center" vertical="center" wrapText="1"/>
    </xf>
    <xf numFmtId="164" fontId="13" fillId="2" borderId="7" xfId="0" applyNumberFormat="1" applyFont="1" applyFill="1" applyBorder="1" applyAlignment="1">
      <alignment horizontal="left" vertical="center" wrapText="1"/>
    </xf>
    <xf numFmtId="165" fontId="0" fillId="2" borderId="8" xfId="0" applyNumberFormat="1" applyFont="1" applyFill="1" applyBorder="1" applyAlignment="1">
      <alignment horizontal="center" vertical="center" wrapText="1"/>
    </xf>
    <xf numFmtId="164" fontId="0" fillId="2" borderId="7" xfId="0" applyNumberFormat="1" applyFont="1" applyFill="1" applyBorder="1" applyAlignment="1">
      <alignment vertical="center" wrapText="1"/>
    </xf>
    <xf numFmtId="164" fontId="0" fillId="0" borderId="0" xfId="0" applyNumberFormat="1" applyFont="1" applyFill="1" applyAlignment="1">
      <alignment horizontal="left" vertical="center"/>
    </xf>
    <xf numFmtId="164" fontId="3" fillId="0" borderId="0" xfId="1" applyNumberFormat="1" applyFont="1" applyFill="1" applyAlignment="1">
      <alignment horizontal="left" vertical="center"/>
    </xf>
    <xf numFmtId="9" fontId="0" fillId="0" borderId="8" xfId="0" applyNumberFormat="1" applyFont="1" applyFill="1" applyBorder="1" applyAlignment="1">
      <alignment horizontal="center" vertical="center" wrapText="1"/>
    </xf>
    <xf numFmtId="164" fontId="13" fillId="0" borderId="22" xfId="0" applyNumberFormat="1" applyFont="1" applyFill="1" applyBorder="1" applyAlignment="1">
      <alignment horizontal="left" vertical="center" wrapText="1"/>
    </xf>
    <xf numFmtId="164" fontId="12" fillId="3" borderId="20" xfId="3" applyNumberFormat="1" applyFont="1" applyFill="1" applyBorder="1" applyAlignment="1">
      <alignment horizontal="left" vertical="center" wrapText="1"/>
    </xf>
    <xf numFmtId="164" fontId="12" fillId="3" borderId="21" xfId="3" applyNumberFormat="1" applyFont="1" applyFill="1" applyBorder="1" applyAlignment="1">
      <alignment horizontal="left" vertical="center" wrapText="1"/>
    </xf>
    <xf numFmtId="0" fontId="17" fillId="0" borderId="22" xfId="0" applyFont="1" applyBorder="1" applyAlignment="1">
      <alignment horizontal="left" wrapText="1"/>
    </xf>
    <xf numFmtId="0" fontId="17" fillId="0" borderId="22" xfId="0" applyFont="1" applyBorder="1" applyAlignment="1">
      <alignment horizontal="left"/>
    </xf>
    <xf numFmtId="0" fontId="17" fillId="0" borderId="0" xfId="0" applyFont="1" applyBorder="1" applyAlignment="1">
      <alignment horizontal="left"/>
    </xf>
    <xf numFmtId="164" fontId="9" fillId="3" borderId="4" xfId="1" applyNumberFormat="1" applyFont="1" applyFill="1" applyBorder="1" applyAlignment="1">
      <alignment horizontal="center" vertical="center" wrapText="1"/>
    </xf>
    <xf numFmtId="164" fontId="9" fillId="3" borderId="11" xfId="1" applyNumberFormat="1" applyFont="1" applyFill="1" applyBorder="1" applyAlignment="1">
      <alignment horizontal="center" vertical="center" wrapText="1"/>
    </xf>
    <xf numFmtId="164" fontId="3" fillId="3" borderId="4" xfId="1" applyNumberFormat="1" applyFont="1" applyFill="1" applyBorder="1" applyAlignment="1">
      <alignment vertical="center" wrapText="1"/>
    </xf>
    <xf numFmtId="164" fontId="3" fillId="3" borderId="11" xfId="1" applyNumberFormat="1" applyFont="1" applyFill="1" applyBorder="1" applyAlignment="1">
      <alignment vertical="center" wrapText="1"/>
    </xf>
    <xf numFmtId="164" fontId="14" fillId="3" borderId="4" xfId="3" applyNumberFormat="1" applyFont="1" applyFill="1" applyBorder="1" applyAlignment="1">
      <alignment horizontal="center" vertical="center" wrapText="1"/>
    </xf>
    <xf numFmtId="164" fontId="14" fillId="3" borderId="11" xfId="3" applyNumberFormat="1" applyFont="1" applyFill="1" applyBorder="1" applyAlignment="1">
      <alignment horizontal="center" vertical="center" wrapText="1"/>
    </xf>
    <xf numFmtId="164" fontId="3" fillId="3" borderId="12" xfId="1" applyNumberFormat="1" applyFont="1" applyFill="1" applyBorder="1" applyAlignment="1">
      <alignment vertical="center" wrapText="1"/>
    </xf>
    <xf numFmtId="165" fontId="9" fillId="3" borderId="4" xfId="3" applyNumberFormat="1" applyFont="1" applyFill="1" applyBorder="1" applyAlignment="1">
      <alignment horizontal="center" vertical="center" wrapText="1"/>
    </xf>
    <xf numFmtId="165" fontId="9" fillId="3" borderId="11" xfId="3" applyNumberFormat="1" applyFont="1" applyFill="1" applyBorder="1" applyAlignment="1">
      <alignment horizontal="center" vertical="center" wrapText="1"/>
    </xf>
    <xf numFmtId="165" fontId="3" fillId="3" borderId="4" xfId="3" applyNumberFormat="1" applyFont="1" applyFill="1" applyBorder="1" applyAlignment="1">
      <alignment horizontal="center" vertical="center" wrapText="1"/>
    </xf>
    <xf numFmtId="165" fontId="3" fillId="3" borderId="11" xfId="3" applyNumberFormat="1" applyFont="1" applyFill="1" applyBorder="1" applyAlignment="1">
      <alignment horizontal="center" vertical="center" wrapText="1"/>
    </xf>
    <xf numFmtId="9" fontId="14" fillId="3" borderId="4" xfId="3" applyNumberFormat="1" applyFont="1" applyFill="1" applyBorder="1" applyAlignment="1">
      <alignment horizontal="center" vertical="center" wrapText="1"/>
    </xf>
    <xf numFmtId="9" fontId="14" fillId="3" borderId="11" xfId="3" applyNumberFormat="1" applyFont="1" applyFill="1" applyBorder="1" applyAlignment="1">
      <alignment horizontal="center" vertical="center" wrapText="1"/>
    </xf>
    <xf numFmtId="164" fontId="3" fillId="3" borderId="4" xfId="1" applyNumberFormat="1" applyFont="1" applyFill="1" applyBorder="1" applyAlignment="1">
      <alignment horizontal="center" vertical="center" wrapText="1"/>
    </xf>
    <xf numFmtId="164" fontId="3" fillId="3" borderId="11" xfId="1" applyNumberFormat="1" applyFont="1" applyFill="1" applyBorder="1" applyAlignment="1">
      <alignment horizontal="center" vertical="center" wrapText="1"/>
    </xf>
    <xf numFmtId="164" fontId="9" fillId="3" borderId="3" xfId="1" applyNumberFormat="1" applyFont="1" applyFill="1" applyBorder="1" applyAlignment="1">
      <alignment vertical="center" wrapText="1"/>
    </xf>
    <xf numFmtId="164" fontId="9" fillId="3" borderId="21" xfId="1" applyNumberFormat="1" applyFont="1" applyFill="1" applyBorder="1" applyAlignment="1">
      <alignment vertical="center" wrapText="1"/>
    </xf>
    <xf numFmtId="165" fontId="14" fillId="3" borderId="4" xfId="3" applyNumberFormat="1" applyFont="1" applyFill="1" applyBorder="1" applyAlignment="1">
      <alignment horizontal="center" vertical="center" wrapText="1"/>
    </xf>
    <xf numFmtId="165" fontId="14" fillId="3" borderId="11" xfId="3" applyNumberFormat="1" applyFont="1" applyFill="1" applyBorder="1" applyAlignment="1">
      <alignment horizontal="center" vertical="center" wrapText="1"/>
    </xf>
    <xf numFmtId="9" fontId="9" fillId="3" borderId="4" xfId="1" applyNumberFormat="1" applyFont="1" applyFill="1" applyBorder="1" applyAlignment="1">
      <alignment horizontal="center" vertical="center" wrapText="1"/>
    </xf>
    <xf numFmtId="9" fontId="9" fillId="3" borderId="11" xfId="1" applyNumberFormat="1" applyFont="1" applyFill="1" applyBorder="1" applyAlignment="1">
      <alignment horizontal="center" vertical="center" wrapText="1"/>
    </xf>
    <xf numFmtId="164" fontId="3" fillId="3" borderId="3" xfId="1" applyNumberFormat="1" applyFont="1" applyFill="1" applyBorder="1" applyAlignment="1">
      <alignment vertical="center" wrapText="1"/>
    </xf>
    <xf numFmtId="164" fontId="3" fillId="3" borderId="21" xfId="1" applyNumberFormat="1" applyFont="1" applyFill="1" applyBorder="1" applyAlignment="1">
      <alignment vertical="center" wrapText="1"/>
    </xf>
    <xf numFmtId="165" fontId="3" fillId="3" borderId="4" xfId="1" applyNumberFormat="1" applyFont="1" applyFill="1" applyBorder="1" applyAlignment="1">
      <alignment horizontal="center" vertical="center" wrapText="1"/>
    </xf>
    <xf numFmtId="165" fontId="3" fillId="3" borderId="11" xfId="1" applyNumberFormat="1" applyFont="1" applyFill="1" applyBorder="1" applyAlignment="1">
      <alignment horizontal="center" vertical="center" wrapText="1"/>
    </xf>
    <xf numFmtId="9" fontId="3" fillId="3" borderId="11" xfId="1" applyNumberFormat="1" applyFont="1" applyFill="1" applyBorder="1" applyAlignment="1">
      <alignment horizontal="center" vertical="center" wrapText="1"/>
    </xf>
    <xf numFmtId="9" fontId="3" fillId="3" borderId="4" xfId="1" applyNumberFormat="1" applyFont="1" applyFill="1" applyBorder="1" applyAlignment="1">
      <alignment horizontal="center" vertical="center" wrapText="1"/>
    </xf>
    <xf numFmtId="164" fontId="14" fillId="3" borderId="12" xfId="3" applyNumberFormat="1" applyFont="1" applyFill="1" applyBorder="1" applyAlignment="1">
      <alignment horizontal="center" vertical="center" wrapText="1"/>
    </xf>
    <xf numFmtId="165" fontId="3" fillId="3" borderId="12" xfId="1" applyNumberFormat="1" applyFont="1" applyFill="1" applyBorder="1" applyAlignment="1">
      <alignment horizontal="center" vertical="center" wrapText="1"/>
    </xf>
    <xf numFmtId="9" fontId="14" fillId="3" borderId="12" xfId="3" applyNumberFormat="1" applyFont="1" applyFill="1" applyBorder="1" applyAlignment="1">
      <alignment horizontal="center" vertical="center" wrapText="1"/>
    </xf>
    <xf numFmtId="164" fontId="3" fillId="3" borderId="12" xfId="1" applyNumberFormat="1" applyFont="1" applyFill="1" applyBorder="1" applyAlignment="1">
      <alignment horizontal="center" vertical="center" wrapText="1"/>
    </xf>
    <xf numFmtId="164" fontId="3" fillId="3" borderId="10" xfId="1" applyNumberFormat="1" applyFont="1" applyFill="1" applyBorder="1" applyAlignment="1">
      <alignment vertical="center" wrapText="1"/>
    </xf>
    <xf numFmtId="164" fontId="12" fillId="3" borderId="9" xfId="3" applyNumberFormat="1" applyFont="1" applyFill="1" applyBorder="1" applyAlignment="1">
      <alignment horizontal="left" vertical="center" wrapText="1"/>
    </xf>
    <xf numFmtId="164" fontId="12" fillId="3" borderId="10" xfId="3" applyNumberFormat="1" applyFont="1" applyFill="1" applyBorder="1" applyAlignment="1">
      <alignment horizontal="left" vertical="center" wrapText="1"/>
    </xf>
    <xf numFmtId="164" fontId="16" fillId="3" borderId="4" xfId="1" applyNumberFormat="1" applyFont="1" applyFill="1" applyBorder="1" applyAlignment="1">
      <alignment horizontal="center" vertical="center" wrapText="1"/>
    </xf>
    <xf numFmtId="164" fontId="16" fillId="3" borderId="11" xfId="1" applyNumberFormat="1" applyFont="1" applyFill="1" applyBorder="1" applyAlignment="1">
      <alignment horizontal="center" vertical="center" wrapText="1"/>
    </xf>
    <xf numFmtId="164" fontId="3" fillId="0" borderId="4" xfId="0" applyNumberFormat="1" applyFont="1" applyBorder="1" applyAlignment="1">
      <alignment horizontal="center" vertical="center" wrapText="1"/>
    </xf>
    <xf numFmtId="164" fontId="3" fillId="0" borderId="12" xfId="0" applyNumberFormat="1" applyFont="1" applyBorder="1" applyAlignment="1">
      <alignment horizontal="center" vertical="center" wrapText="1"/>
    </xf>
    <xf numFmtId="164" fontId="3" fillId="0" borderId="16" xfId="0" applyNumberFormat="1" applyFont="1" applyBorder="1" applyAlignment="1">
      <alignment horizontal="center" vertical="center" wrapText="1"/>
    </xf>
    <xf numFmtId="164" fontId="3" fillId="3" borderId="17" xfId="1" applyNumberFormat="1" applyFont="1" applyFill="1" applyBorder="1" applyAlignment="1">
      <alignment horizontal="left" wrapText="1"/>
    </xf>
    <xf numFmtId="164" fontId="3" fillId="3" borderId="18" xfId="1" applyNumberFormat="1" applyFont="1" applyFill="1" applyBorder="1" applyAlignment="1">
      <alignment horizontal="left" wrapText="1"/>
    </xf>
    <xf numFmtId="164" fontId="3" fillId="3" borderId="12" xfId="0" applyNumberFormat="1" applyFont="1" applyFill="1" applyBorder="1" applyAlignment="1">
      <alignment horizontal="center" vertical="center" wrapText="1"/>
    </xf>
    <xf numFmtId="164" fontId="3" fillId="3" borderId="11" xfId="0" applyNumberFormat="1" applyFont="1" applyFill="1" applyBorder="1" applyAlignment="1">
      <alignment horizontal="center" vertical="center" wrapText="1"/>
    </xf>
    <xf numFmtId="164" fontId="14" fillId="3" borderId="19" xfId="3" applyNumberFormat="1" applyFont="1" applyFill="1" applyBorder="1" applyAlignment="1">
      <alignment horizontal="center" vertical="center" wrapText="1"/>
    </xf>
    <xf numFmtId="164" fontId="9" fillId="3" borderId="12" xfId="1" applyNumberFormat="1" applyFont="1" applyFill="1" applyBorder="1" applyAlignment="1">
      <alignment horizontal="center" vertical="center" wrapText="1"/>
    </xf>
    <xf numFmtId="164" fontId="12" fillId="3" borderId="20" xfId="3" applyNumberFormat="1" applyFont="1" applyFill="1" applyBorder="1" applyAlignment="1">
      <alignment horizontal="left" vertical="top" wrapText="1"/>
    </xf>
    <xf numFmtId="164" fontId="12" fillId="3" borderId="21" xfId="3" applyNumberFormat="1" applyFont="1" applyFill="1" applyBorder="1" applyAlignment="1">
      <alignment horizontal="left" vertical="top" wrapText="1"/>
    </xf>
    <xf numFmtId="164" fontId="6" fillId="0" borderId="0" xfId="0" applyNumberFormat="1" applyFont="1" applyAlignment="1">
      <alignment horizontal="left" vertical="top" wrapText="1"/>
    </xf>
    <xf numFmtId="0" fontId="7" fillId="0" borderId="0" xfId="0" applyFont="1" applyBorder="1" applyAlignment="1">
      <alignment horizontal="left" vertical="top" wrapText="1"/>
    </xf>
    <xf numFmtId="164" fontId="3" fillId="0" borderId="2" xfId="0" applyNumberFormat="1" applyFont="1" applyBorder="1" applyAlignment="1">
      <alignment horizontal="left" wrapText="1"/>
    </xf>
    <xf numFmtId="164" fontId="3" fillId="0" borderId="3" xfId="0" applyNumberFormat="1" applyFont="1" applyBorder="1" applyAlignment="1">
      <alignment horizontal="left"/>
    </xf>
    <xf numFmtId="164" fontId="3" fillId="0" borderId="9" xfId="0" applyNumberFormat="1" applyFont="1" applyBorder="1" applyAlignment="1">
      <alignment horizontal="left"/>
    </xf>
    <xf numFmtId="164" fontId="3" fillId="0" borderId="10" xfId="0" applyNumberFormat="1" applyFont="1" applyBorder="1" applyAlignment="1">
      <alignment horizontal="left"/>
    </xf>
    <xf numFmtId="164" fontId="3" fillId="2" borderId="4" xfId="0" applyNumberFormat="1" applyFont="1" applyFill="1" applyBorder="1" applyAlignment="1">
      <alignment horizontal="center" vertical="center" wrapText="1"/>
    </xf>
    <xf numFmtId="164" fontId="3" fillId="2" borderId="11" xfId="0" applyNumberFormat="1" applyFont="1" applyFill="1" applyBorder="1" applyAlignment="1">
      <alignment horizontal="center" vertical="center" wrapText="1"/>
    </xf>
    <xf numFmtId="164" fontId="3" fillId="0" borderId="4" xfId="2" applyNumberFormat="1" applyFont="1" applyBorder="1" applyAlignment="1">
      <alignment horizontal="center" vertical="center" wrapText="1"/>
    </xf>
    <xf numFmtId="164" fontId="3" fillId="0" borderId="11" xfId="2"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164" fontId="3" fillId="0" borderId="6" xfId="0"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164" fontId="9" fillId="0" borderId="8" xfId="0" applyNumberFormat="1" applyFont="1" applyFill="1" applyBorder="1" applyAlignment="1">
      <alignment horizontal="center" vertical="center" wrapText="1"/>
    </xf>
    <xf numFmtId="164" fontId="9" fillId="0" borderId="15" xfId="0" applyNumberFormat="1" applyFont="1" applyFill="1" applyBorder="1" applyAlignment="1">
      <alignment horizontal="center" vertical="center" wrapText="1"/>
    </xf>
    <xf numFmtId="165" fontId="14" fillId="3" borderId="12" xfId="3" applyNumberFormat="1" applyFont="1" applyFill="1" applyBorder="1" applyAlignment="1">
      <alignment horizontal="center" vertical="center" wrapText="1"/>
    </xf>
    <xf numFmtId="164" fontId="14" fillId="13" borderId="4" xfId="3" applyNumberFormat="1" applyFont="1" applyFill="1" applyBorder="1" applyAlignment="1">
      <alignment horizontal="center" vertical="center" wrapText="1"/>
    </xf>
    <xf numFmtId="164" fontId="14" fillId="13" borderId="11" xfId="3" applyNumberFormat="1" applyFont="1" applyFill="1" applyBorder="1" applyAlignment="1">
      <alignment horizontal="center" vertical="center" wrapText="1"/>
    </xf>
    <xf numFmtId="0" fontId="11" fillId="3" borderId="4" xfId="3" applyFill="1" applyBorder="1" applyAlignment="1">
      <alignment horizontal="left" vertical="center" wrapText="1"/>
    </xf>
    <xf numFmtId="0" fontId="11" fillId="3" borderId="11" xfId="3" applyFill="1" applyBorder="1" applyAlignment="1">
      <alignment horizontal="left" vertical="center" wrapText="1"/>
    </xf>
    <xf numFmtId="0" fontId="0" fillId="3" borderId="4" xfId="0" applyFont="1" applyFill="1" applyBorder="1" applyAlignment="1">
      <alignment horizontal="center" vertical="center" wrapText="1"/>
    </xf>
    <xf numFmtId="0" fontId="0" fillId="3" borderId="11" xfId="0" applyFont="1" applyFill="1" applyBorder="1" applyAlignment="1">
      <alignment horizontal="center" vertical="center" wrapText="1"/>
    </xf>
    <xf numFmtId="14" fontId="0" fillId="3" borderId="4" xfId="0" applyNumberFormat="1" applyFont="1" applyFill="1" applyBorder="1" applyAlignment="1">
      <alignment horizontal="center" vertical="center" wrapText="1"/>
    </xf>
    <xf numFmtId="14" fontId="0" fillId="3" borderId="11" xfId="0" applyNumberFormat="1" applyFont="1" applyFill="1" applyBorder="1" applyAlignment="1">
      <alignment horizontal="center" vertical="center" wrapText="1"/>
    </xf>
    <xf numFmtId="0" fontId="36" fillId="3" borderId="38" xfId="0" applyFont="1" applyFill="1" applyBorder="1" applyAlignment="1">
      <alignment horizontal="center" vertical="center" wrapText="1"/>
    </xf>
    <xf numFmtId="0" fontId="36" fillId="3" borderId="39" xfId="0" applyFont="1" applyFill="1" applyBorder="1" applyAlignment="1">
      <alignment horizontal="center" vertical="center" wrapText="1"/>
    </xf>
    <xf numFmtId="164" fontId="3" fillId="3" borderId="40" xfId="1" applyNumberFormat="1" applyFont="1" applyFill="1" applyBorder="1" applyAlignment="1">
      <alignment horizontal="left" wrapText="1"/>
    </xf>
    <xf numFmtId="164" fontId="3" fillId="3" borderId="3" xfId="1" applyNumberFormat="1" applyFont="1" applyFill="1" applyBorder="1" applyAlignment="1">
      <alignment horizontal="left" wrapText="1"/>
    </xf>
    <xf numFmtId="164" fontId="3" fillId="0" borderId="33" xfId="0" applyNumberFormat="1" applyFont="1" applyBorder="1" applyAlignment="1">
      <alignment horizontal="left" wrapText="1"/>
    </xf>
    <xf numFmtId="164" fontId="3" fillId="0" borderId="18" xfId="0" applyNumberFormat="1" applyFont="1" applyBorder="1" applyAlignment="1">
      <alignment horizontal="left"/>
    </xf>
    <xf numFmtId="164" fontId="3" fillId="0" borderId="36" xfId="0" applyNumberFormat="1" applyFont="1" applyBorder="1" applyAlignment="1">
      <alignment horizontal="left"/>
    </xf>
    <xf numFmtId="0" fontId="35" fillId="0" borderId="34" xfId="0" applyFont="1" applyFill="1" applyBorder="1" applyAlignment="1">
      <alignment vertical="center" wrapText="1"/>
    </xf>
    <xf numFmtId="0" fontId="35" fillId="0" borderId="8" xfId="0" applyFont="1" applyFill="1" applyBorder="1" applyAlignment="1">
      <alignment vertical="center" wrapText="1"/>
    </xf>
    <xf numFmtId="0" fontId="35" fillId="0" borderId="34"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35" xfId="0" applyFont="1" applyFill="1" applyBorder="1" applyAlignment="1">
      <alignment horizontal="center" vertical="center" wrapText="1"/>
    </xf>
    <xf numFmtId="0" fontId="35" fillId="0" borderId="37" xfId="0" applyFont="1" applyFill="1" applyBorder="1" applyAlignment="1">
      <alignment horizontal="center" vertical="center" wrapText="1"/>
    </xf>
    <xf numFmtId="164" fontId="3" fillId="3" borderId="2" xfId="1" applyNumberFormat="1" applyFont="1" applyFill="1" applyBorder="1" applyAlignment="1">
      <alignment horizontal="left" wrapText="1"/>
    </xf>
    <xf numFmtId="0" fontId="10" fillId="3" borderId="38"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0" fillId="3" borderId="38" xfId="0" applyFill="1" applyBorder="1" applyAlignment="1">
      <alignment horizontal="center"/>
    </xf>
    <xf numFmtId="0" fontId="0" fillId="3" borderId="39" xfId="0" applyFill="1" applyBorder="1" applyAlignment="1">
      <alignment horizontal="center"/>
    </xf>
  </cellXfs>
  <cellStyles count="46">
    <cellStyle name="ColLevel_1" xfId="2" builtinId="2" iLevel="0"/>
    <cellStyle name="Comma 2" xfId="4"/>
    <cellStyle name="Hyperlink" xfId="3" builtinId="8"/>
    <cellStyle name="Hyperlink 2" xfId="5"/>
    <cellStyle name="Hyperlink 3" xfId="6"/>
    <cellStyle name="Navadno_K1" xfId="7"/>
    <cellStyle name="Normal" xfId="0" builtinId="0"/>
    <cellStyle name="Normal 2" xfId="8"/>
    <cellStyle name="Normal 2 2" xfId="9"/>
    <cellStyle name="Normal 2 2 2" xfId="10"/>
    <cellStyle name="Normal 2 2 3" xfId="11"/>
    <cellStyle name="Normal 2 3" xfId="12"/>
    <cellStyle name="Normal 2 3 2" xfId="13"/>
    <cellStyle name="Normal 2 4" xfId="14"/>
    <cellStyle name="Normal 2 5" xfId="15"/>
    <cellStyle name="Normal 2 5 2" xfId="16"/>
    <cellStyle name="Normal 2 6" xfId="17"/>
    <cellStyle name="Normal 2 6 2" xfId="18"/>
    <cellStyle name="Normal 3" xfId="19"/>
    <cellStyle name="Normal 3 2" xfId="20"/>
    <cellStyle name="Normal 3 3" xfId="21"/>
    <cellStyle name="Normal 4" xfId="22"/>
    <cellStyle name="Normal 5" xfId="23"/>
    <cellStyle name="Normal 5 2" xfId="24"/>
    <cellStyle name="Percent 2" xfId="25"/>
    <cellStyle name="Percent 2 2" xfId="26"/>
    <cellStyle name="RowLevel_1" xfId="1" builtinId="1" iLevel="0"/>
    <cellStyle name="Style 21" xfId="27"/>
    <cellStyle name="Style 22" xfId="28"/>
    <cellStyle name="Style 23" xfId="29"/>
    <cellStyle name="Style 24" xfId="30"/>
    <cellStyle name="Style 25" xfId="31"/>
    <cellStyle name="Style 26" xfId="32"/>
    <cellStyle name="Style 27" xfId="33"/>
    <cellStyle name="Style 28" xfId="34"/>
    <cellStyle name="Style 29" xfId="35"/>
    <cellStyle name="Style 30" xfId="36"/>
    <cellStyle name="Style 31" xfId="37"/>
    <cellStyle name="Style 32" xfId="38"/>
    <cellStyle name="Style 33" xfId="39"/>
    <cellStyle name="Style 34" xfId="40"/>
    <cellStyle name="Style 35" xfId="41"/>
    <cellStyle name="Style 36" xfId="42"/>
    <cellStyle name="Style 37" xfId="43"/>
    <cellStyle name="Style 38" xfId="44"/>
    <cellStyle name="Style 39" xfId="4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bportugal.pt/en/page/capital-conservation-buffer" TargetMode="External"/><Relationship Id="rId21" Type="http://schemas.openxmlformats.org/officeDocument/2006/relationships/hyperlink" Target="https://www.centralbankmalta.org/countercyclical-capital-buffer" TargetMode="External"/><Relationship Id="rId42" Type="http://schemas.openxmlformats.org/officeDocument/2006/relationships/hyperlink" Target="http://www.centralbank.ie/Pages/home.aspx" TargetMode="External"/><Relationship Id="rId47" Type="http://schemas.openxmlformats.org/officeDocument/2006/relationships/hyperlink" Target="https://www.centralbankmalta.org/" TargetMode="External"/><Relationship Id="rId63" Type="http://schemas.openxmlformats.org/officeDocument/2006/relationships/hyperlink" Target="https://acpr.banque-france.fr/en/acpr.html" TargetMode="External"/><Relationship Id="rId68" Type="http://schemas.openxmlformats.org/officeDocument/2006/relationships/hyperlink" Target="http://www.bankofgreece.gr/Pages/en/MacroprudentialPolicy/Tools/CapitalBuffer.aspx" TargetMode="External"/><Relationship Id="rId84" Type="http://schemas.openxmlformats.org/officeDocument/2006/relationships/hyperlink" Target="https://www.bafin.de/EN/Aufsicht/BankenFinanzdienstleister/Eigenmittelanforderungen/ASRI/asri_artikel_en.html" TargetMode="External"/><Relationship Id="rId89" Type="http://schemas.openxmlformats.org/officeDocument/2006/relationships/hyperlink" Target="https://www.centralbank.ie/financial-system/financial-stability/macro-prudential-policy/other-systemically-important-institutions-buffer" TargetMode="External"/><Relationship Id="rId2" Type="http://schemas.openxmlformats.org/officeDocument/2006/relationships/hyperlink" Target="https://www.nbb.be/en/financial-oversight/macroprudential-supervision/macroprudentiele-instrumenten/countercyclical-buffer" TargetMode="External"/><Relationship Id="rId16" Type="http://schemas.openxmlformats.org/officeDocument/2006/relationships/hyperlink" Target="http://www.lb.lt/resolutions_of_the_board_of_the_bank_of_lithuania_32" TargetMode="External"/><Relationship Id="rId29" Type="http://schemas.openxmlformats.org/officeDocument/2006/relationships/hyperlink" Target="http://www.nbs.sk/en/financial-market-supervision1/macroprudential-policy/current-status-of-macroprudential-instruments/current-setting-of-capital-buffers-in-slovakia" TargetMode="External"/><Relationship Id="rId107" Type="http://schemas.openxmlformats.org/officeDocument/2006/relationships/hyperlink" Target="https://www.nbb.be/en/financial-oversight/macroprudential-supervision/macroprudential-instruments/other-systemically" TargetMode="External"/><Relationship Id="rId11" Type="http://schemas.openxmlformats.org/officeDocument/2006/relationships/hyperlink" Target="https://www.bancaditalia.it/compiti/stabilita-finanziaria/politica-macroprudenziale/index.html?com.dotmarketing.htmlpage.language=1" TargetMode="External"/><Relationship Id="rId24" Type="http://schemas.openxmlformats.org/officeDocument/2006/relationships/hyperlink" Target="http://www.dnb.nl/en/about-dnb/duties/financial-stability/macroprudentiele-instrumenten/index.jsp" TargetMode="External"/><Relationship Id="rId32" Type="http://schemas.openxmlformats.org/officeDocument/2006/relationships/hyperlink" Target="http://www.nbs.sk/en/financial-market-supervision1/macroprudential-policy/current-status-of-macroprudential-instruments/current-setting-of-capital-buffers-in-slovakia" TargetMode="External"/><Relationship Id="rId37" Type="http://schemas.openxmlformats.org/officeDocument/2006/relationships/hyperlink" Target="http://www.bde.es/bde/en/areas/estabilidad/politica-macropr/" TargetMode="External"/><Relationship Id="rId40" Type="http://schemas.openxmlformats.org/officeDocument/2006/relationships/hyperlink" Target="https://www.centralbank.cy/en/home" TargetMode="External"/><Relationship Id="rId45" Type="http://schemas.openxmlformats.org/officeDocument/2006/relationships/hyperlink" Target="https://www.lb.lt/en" TargetMode="External"/><Relationship Id="rId53" Type="http://schemas.openxmlformats.org/officeDocument/2006/relationships/hyperlink" Target="https://www.eestipank.ee/en/press/stricter-capital-requirements-banks-august-31072014" TargetMode="External"/><Relationship Id="rId58" Type="http://schemas.openxmlformats.org/officeDocument/2006/relationships/hyperlink" Target="http://www.finanssivalvonta.fi/en/About_us/Documents/FIVA_Act.pdf" TargetMode="External"/><Relationship Id="rId66" Type="http://schemas.openxmlformats.org/officeDocument/2006/relationships/hyperlink" Target="http://www.fin-fsa.fi/en/pages/default.aspx" TargetMode="External"/><Relationship Id="rId74" Type="http://schemas.openxmlformats.org/officeDocument/2006/relationships/hyperlink" Target="https://www.cssf.lu/en/regulatory-framework/?content_type=575" TargetMode="External"/><Relationship Id="rId79" Type="http://schemas.openxmlformats.org/officeDocument/2006/relationships/hyperlink" Target="https://www.centralbank.cy/en/financial-stability/macroprudential-policy-decisions/countercyclical-capital-buffer-ccyb" TargetMode="External"/><Relationship Id="rId87" Type="http://schemas.openxmlformats.org/officeDocument/2006/relationships/hyperlink" Target="https://www.lb.lt/lt/naujienos/ekonomikoje-kylant-issukiu-del-covid-19-lietuvos-bankas-leis-bankams-naudoti-sukaupta-anticiklinio-kapitalo-rezerva" TargetMode="External"/><Relationship Id="rId102" Type="http://schemas.openxmlformats.org/officeDocument/2006/relationships/hyperlink" Target="http://www.hnb.hr/documents/20182/120622/e-odluka-stopa-protuciklickog-zastitnog-sloja-kapitala-9-15.pdf/0b77db6d-ad62-4e9c-95a8-71917e2a6441" TargetMode="External"/><Relationship Id="rId110" Type="http://schemas.openxmlformats.org/officeDocument/2006/relationships/printerSettings" Target="../printerSettings/printerSettings1.bin"/><Relationship Id="rId5" Type="http://schemas.openxmlformats.org/officeDocument/2006/relationships/hyperlink" Target="http://www.centralbank.gov.cy/nqcontent.cfm?a_id=15672" TargetMode="External"/><Relationship Id="rId61" Type="http://schemas.openxmlformats.org/officeDocument/2006/relationships/hyperlink" Target="https://acpr.banque-france.fr/nc/publications/registre-officiel.html" TargetMode="External"/><Relationship Id="rId82" Type="http://schemas.openxmlformats.org/officeDocument/2006/relationships/hyperlink" Target="https://www.bsi.si/en/financial-stability/macroprudential-supervision/macroprudential-instruments/countercyclical-capital-buffer" TargetMode="External"/><Relationship Id="rId90" Type="http://schemas.openxmlformats.org/officeDocument/2006/relationships/hyperlink" Target="https://www.toezicht.dnb.nl/en/7/50-238446.jsp" TargetMode="External"/><Relationship Id="rId95" Type="http://schemas.openxmlformats.org/officeDocument/2006/relationships/hyperlink" Target="https://acpr.banque-france.fr/en/prudential-supervision/banking-supervision/systemic-entities-banking-sector" TargetMode="External"/><Relationship Id="rId19" Type="http://schemas.openxmlformats.org/officeDocument/2006/relationships/hyperlink" Target="https://www.cssf.lu/en/documentation/regulations/laws-regulations-and-other-texts/news-cat/130/" TargetMode="External"/><Relationship Id="rId14" Type="http://schemas.openxmlformats.org/officeDocument/2006/relationships/hyperlink" Target="http://www.fktk.lv/en/publications/macroprudential-supervision/countercyclical-capital-buffer.html" TargetMode="External"/><Relationship Id="rId22" Type="http://schemas.openxmlformats.org/officeDocument/2006/relationships/hyperlink" Target="https://www.centralbankmalta.org/systemically-important-institutions" TargetMode="External"/><Relationship Id="rId27" Type="http://schemas.openxmlformats.org/officeDocument/2006/relationships/hyperlink" Target="https://www.bportugal.pt/en/page/countercyclical-capital-buffer" TargetMode="External"/><Relationship Id="rId30" Type="http://schemas.openxmlformats.org/officeDocument/2006/relationships/hyperlink" Target="http://www.nbs.sk/en/financial-market-supervision1/macroprudential-policy/current-status-of-macroprudential-instruments/current-setting-of-capital-buffers-in-slovakia" TargetMode="External"/><Relationship Id="rId35" Type="http://schemas.openxmlformats.org/officeDocument/2006/relationships/hyperlink" Target="http://www.bde.es/bde/en/areas/estabilidad/politica-macropr/" TargetMode="External"/><Relationship Id="rId43" Type="http://schemas.openxmlformats.org/officeDocument/2006/relationships/hyperlink" Target="https://www.bancaditalia.it/homepage/index.html?com.dotmarketing.htmlpage.language=1" TargetMode="External"/><Relationship Id="rId48" Type="http://schemas.openxmlformats.org/officeDocument/2006/relationships/hyperlink" Target="https://www.dnb.nl/en/home/" TargetMode="External"/><Relationship Id="rId56" Type="http://schemas.openxmlformats.org/officeDocument/2006/relationships/hyperlink" Target="http://www.finlex.fi/fi/laki/kaannokset/2014/en20140610.pdf" TargetMode="External"/><Relationship Id="rId64" Type="http://schemas.openxmlformats.org/officeDocument/2006/relationships/hyperlink" Target="https://www.economie.gouv.fr/en/hcsf-en" TargetMode="External"/><Relationship Id="rId69" Type="http://schemas.openxmlformats.org/officeDocument/2006/relationships/hyperlink" Target="https://www.cssf.lu/en/regulatory-framework/?content_type=575" TargetMode="External"/><Relationship Id="rId77" Type="http://schemas.openxmlformats.org/officeDocument/2006/relationships/hyperlink" Target="http://www.bankofgreece.gr/Pages/en/MacroprudentialPolicy/Tools/O-SIICapitalBuffer.aspx" TargetMode="External"/><Relationship Id="rId100" Type="http://schemas.openxmlformats.org/officeDocument/2006/relationships/hyperlink" Target="https://www.bnb.bg/BankSupervision/BSCapitalBuffers/BSCBSystemicRiskBuffer/index.htm?toLang=_EN" TargetMode="External"/><Relationship Id="rId105" Type="http://schemas.openxmlformats.org/officeDocument/2006/relationships/hyperlink" Target="https://www.bafin.de/EN/Aufsicht/BankenFinanzdienstleister/Eigenmittelanforderungen/GSRI/gsri_node_en.html" TargetMode="External"/><Relationship Id="rId8" Type="http://schemas.openxmlformats.org/officeDocument/2006/relationships/hyperlink" Target="http://www.centralbank.ie/stability/MacroprudentialPol/Pages/CountercyclicalCapitalBuffer.aspx" TargetMode="External"/><Relationship Id="rId51" Type="http://schemas.openxmlformats.org/officeDocument/2006/relationships/hyperlink" Target="https://www.bsi.si/en/" TargetMode="External"/><Relationship Id="rId72" Type="http://schemas.openxmlformats.org/officeDocument/2006/relationships/hyperlink" Target="https://www.fktk.lv/en/media-room/macroprudential-supervision/countercyclical-capital-buffer/" TargetMode="External"/><Relationship Id="rId80" Type="http://schemas.openxmlformats.org/officeDocument/2006/relationships/hyperlink" Target="https://www.finanssivalvonta.fi/en/financial-market-stability/macroprudential/fin-fsas-macroprudential-decisions/" TargetMode="External"/><Relationship Id="rId85" Type="http://schemas.openxmlformats.org/officeDocument/2006/relationships/hyperlink" Target="https://www.lb.lt/en/financial-stability-instruments-1" TargetMode="External"/><Relationship Id="rId93" Type="http://schemas.openxmlformats.org/officeDocument/2006/relationships/hyperlink" Target="https://www.mfsa.mt/wp-content/uploads/2019/02/Banking-Rule-15.pdf" TargetMode="External"/><Relationship Id="rId98" Type="http://schemas.openxmlformats.org/officeDocument/2006/relationships/hyperlink" Target="https://www.bnb.bg/BankSupervision/BSCapitalBuffers/BSCBCountercyclical/index.htm?toLang=_EN" TargetMode="External"/><Relationship Id="rId3" Type="http://schemas.openxmlformats.org/officeDocument/2006/relationships/hyperlink" Target="https://www.nbb.be/en/financial-oversight/macroprudential-supervision/macroprudential-instruments/other-systemically" TargetMode="External"/><Relationship Id="rId12" Type="http://schemas.openxmlformats.org/officeDocument/2006/relationships/hyperlink" Target="https://www.bancaditalia.it/compiti/stabilita-finanziaria/politica-macroprudenziale/index.html?com.dotmarketing.htmlpage.language=1" TargetMode="External"/><Relationship Id="rId17" Type="http://schemas.openxmlformats.org/officeDocument/2006/relationships/hyperlink" Target="http://www.cssf.lu/fileadmin/files/Lois_reglements/Legislation/RG_CSSF/RCSSF_No14-01eng.pdf" TargetMode="External"/><Relationship Id="rId25" Type="http://schemas.openxmlformats.org/officeDocument/2006/relationships/hyperlink" Target="http://www.dnb.nl/en/about-dnb/duties/financial-stability/macroprudentiele-instrumenten/index.jsp" TargetMode="External"/><Relationship Id="rId33" Type="http://schemas.openxmlformats.org/officeDocument/2006/relationships/hyperlink" Target="http://www.bsi.si/en/financial-stability.asp?MapaId=1886" TargetMode="External"/><Relationship Id="rId38" Type="http://schemas.openxmlformats.org/officeDocument/2006/relationships/hyperlink" Target="https://www.fma.gv.at/en/" TargetMode="External"/><Relationship Id="rId46" Type="http://schemas.openxmlformats.org/officeDocument/2006/relationships/hyperlink" Target="https://www.cssf.lu/en/" TargetMode="External"/><Relationship Id="rId59" Type="http://schemas.openxmlformats.org/officeDocument/2006/relationships/hyperlink" Target="http://www.economie.gouv.fr/hcsf" TargetMode="External"/><Relationship Id="rId67" Type="http://schemas.openxmlformats.org/officeDocument/2006/relationships/hyperlink" Target="https://www.bafin.de/EN/Homepage/homepage_node.html" TargetMode="External"/><Relationship Id="rId103" Type="http://schemas.openxmlformats.org/officeDocument/2006/relationships/hyperlink" Target="https://www.hnb.hr/documents/20182/2293863/e-priopcenje-ZS-ssr-23122020.pdf/99f33435-1849-c01b-b69e-beaece0c1a7b?t=1608797169505" TargetMode="External"/><Relationship Id="rId108" Type="http://schemas.openxmlformats.org/officeDocument/2006/relationships/hyperlink" Target="https://www.fma.gv.at/en/banks/macroprudential-supervision/details-about-identified-institutions/" TargetMode="External"/><Relationship Id="rId20" Type="http://schemas.openxmlformats.org/officeDocument/2006/relationships/hyperlink" Target="https://www.mfsa.com.mt/pages/readfile.aspx?f=/files/LegislationRegulation/regulation/banking/creditInstitutions/rules/20150413%20Banking%20Rule%20BR15.pdf" TargetMode="External"/><Relationship Id="rId41" Type="http://schemas.openxmlformats.org/officeDocument/2006/relationships/hyperlink" Target="https://www.bankofgreece.gr/en/main-tasks/financial-stability" TargetMode="External"/><Relationship Id="rId54" Type="http://schemas.openxmlformats.org/officeDocument/2006/relationships/hyperlink" Target="https://www.eestipank.ee/en/financial-stability/countercyclical-capital-buffer" TargetMode="External"/><Relationship Id="rId62" Type="http://schemas.openxmlformats.org/officeDocument/2006/relationships/hyperlink" Target="https://www.bafin.de/EN/Aufsicht/BankenFinanzdienstleister/Eigenmittelanforderungen/Kapitalpuffer/antizyklischer_kapitalpuffer_node_en.html;jsessionid=58255740132EDA3EA36497D1FF2941F3.1_cid298" TargetMode="External"/><Relationship Id="rId70" Type="http://schemas.openxmlformats.org/officeDocument/2006/relationships/hyperlink" Target="https://www.nbb.be/en/financial-oversight/macroprudential-supervision/macroprudential-instruments/countercyclical-buffer" TargetMode="External"/><Relationship Id="rId75" Type="http://schemas.openxmlformats.org/officeDocument/2006/relationships/hyperlink" Target="https://www.finanssivalvonta.fi/en/publications-and-press-releases/Press-release/2020/credit-institutions-additional-capital-requirements-to-ease-in-accordance-with-fin-fsa-boards-preliminary-decision/" TargetMode="External"/><Relationship Id="rId83" Type="http://schemas.openxmlformats.org/officeDocument/2006/relationships/hyperlink" Target="https://www.bsi.si/en/financial-stability/macroprudential-supervision/macroprudential-instruments/capital-buffer-for-other-systemically-important-institutions-o-sii-buffer" TargetMode="External"/><Relationship Id="rId88" Type="http://schemas.openxmlformats.org/officeDocument/2006/relationships/hyperlink" Target="https://www.bafin.de/EN/Aufsicht/BankenFinanzdienstleister/Eigenmittelanforderungen/Kapitalpuffer/antizyklischer_kapitalpuffer_node_en.html" TargetMode="External"/><Relationship Id="rId91" Type="http://schemas.openxmlformats.org/officeDocument/2006/relationships/hyperlink" Target="https://www.toezicht.dnb.nl/en/2/51-234727.jsp" TargetMode="External"/><Relationship Id="rId96" Type="http://schemas.openxmlformats.org/officeDocument/2006/relationships/hyperlink" Target="https://acpr.banque-france.fr/en/prudential-supervision/banking-supervision/systemic-entities-banking-sector" TargetMode="External"/><Relationship Id="rId1" Type="http://schemas.openxmlformats.org/officeDocument/2006/relationships/hyperlink" Target="https://www.fma.gv.at/en/banks/macroprudential-supervision/details-about-the-countercyclical-capital-buffer/" TargetMode="External"/><Relationship Id="rId6" Type="http://schemas.openxmlformats.org/officeDocument/2006/relationships/hyperlink" Target="http://www.bankofgreece.gr/Pages/el/Bank/LegalF/committeeacts.aspx" TargetMode="External"/><Relationship Id="rId15" Type="http://schemas.openxmlformats.org/officeDocument/2006/relationships/hyperlink" Target="http://www.fktk.lv/en/publications/macroprudential-supervision/other-systemically-significant-institutions.html" TargetMode="External"/><Relationship Id="rId23" Type="http://schemas.openxmlformats.org/officeDocument/2006/relationships/hyperlink" Target="http://www.dnb.nl/en/about-dnb/duties/financial-stability/macroprudentiele-instrumenten/index.jsp" TargetMode="External"/><Relationship Id="rId28" Type="http://schemas.openxmlformats.org/officeDocument/2006/relationships/hyperlink" Target="https://www.bportugal.pt/en/page/o-sii-capital-buffer" TargetMode="External"/><Relationship Id="rId36" Type="http://schemas.openxmlformats.org/officeDocument/2006/relationships/hyperlink" Target="http://www.bde.es/bde/en/areas/estabilidad/politica-macropr/" TargetMode="External"/><Relationship Id="rId49" Type="http://schemas.openxmlformats.org/officeDocument/2006/relationships/hyperlink" Target="https://www.bportugal.pt/en" TargetMode="External"/><Relationship Id="rId57" Type="http://schemas.openxmlformats.org/officeDocument/2006/relationships/hyperlink" Target="http://www.finanssivalvonta.fi/en/Supervision/Macroprudential_supervision/decision_making/Pages/Default.aspx" TargetMode="External"/><Relationship Id="rId106" Type="http://schemas.openxmlformats.org/officeDocument/2006/relationships/hyperlink" Target="https://www.bancaditalia.it/compiti/stabilita-finanziaria/politica-macroprudenziale/ccyb-1-2021/index.html" TargetMode="External"/><Relationship Id="rId10" Type="http://schemas.openxmlformats.org/officeDocument/2006/relationships/hyperlink" Target="https://www.bancaditalia.it/compiti/vigilanza/normativa/archivio-norme/circolari/c285/Circ_285_19_Aggto_Testo_integrale.pdf" TargetMode="External"/><Relationship Id="rId31" Type="http://schemas.openxmlformats.org/officeDocument/2006/relationships/hyperlink" Target="http://www.nbs.sk/en/financial-market-supervision1/macroprudential-policy/current-status-of-macroprudential-instruments/current-setting-of-capital-buffers-in-slovakia" TargetMode="External"/><Relationship Id="rId44" Type="http://schemas.openxmlformats.org/officeDocument/2006/relationships/hyperlink" Target="http://www.fktk.lv/en/" TargetMode="External"/><Relationship Id="rId52" Type="http://schemas.openxmlformats.org/officeDocument/2006/relationships/hyperlink" Target="http://www.bde.es/bde/en/" TargetMode="External"/><Relationship Id="rId60" Type="http://schemas.openxmlformats.org/officeDocument/2006/relationships/hyperlink" Target="https://acpr.banque-france.fr/nc/publications/registre-officiel.html" TargetMode="External"/><Relationship Id="rId65" Type="http://schemas.openxmlformats.org/officeDocument/2006/relationships/hyperlink" Target="http://www.eestipank.ee/en" TargetMode="External"/><Relationship Id="rId73" Type="http://schemas.openxmlformats.org/officeDocument/2006/relationships/hyperlink" Target="https://www.lb.lt/en/banks-prudential-requirements-and-ratios" TargetMode="External"/><Relationship Id="rId78" Type="http://schemas.openxmlformats.org/officeDocument/2006/relationships/hyperlink" Target="https://www.fktk.lv/en/media-room/macroprudential-supervision/other-systemically-significant-institutions/" TargetMode="External"/><Relationship Id="rId81" Type="http://schemas.openxmlformats.org/officeDocument/2006/relationships/hyperlink" Target="https://www.centralbank.cy/en/financial-stability/macroprudential-policy-decisions/o-sii-capital-buffer-for-other-systemically-important-institutions-credit-institutions" TargetMode="External"/><Relationship Id="rId86" Type="http://schemas.openxmlformats.org/officeDocument/2006/relationships/hyperlink" Target="http://www.cssf.lu/fileadmin/files/Lois_reglements/Legislation/RG_CSSF/RCSSF_No18_03eng.pdf" TargetMode="External"/><Relationship Id="rId94" Type="http://schemas.openxmlformats.org/officeDocument/2006/relationships/hyperlink" Target="https://www.esrb.europa.eu/pub/pdf/other/140625_Notification_letter_Latvia_on_counte_cyclical_capital_buffer.pdf?e99a1c80c5da0e944d4080fb15b51285" TargetMode="External"/><Relationship Id="rId99" Type="http://schemas.openxmlformats.org/officeDocument/2006/relationships/hyperlink" Target="https://www.bnb.bg/BankSupervision/BSCapitalBuffers/BSCBOtherSystemicallyImportantInstitutions/index.htm?toLang=_EN" TargetMode="External"/><Relationship Id="rId101" Type="http://schemas.openxmlformats.org/officeDocument/2006/relationships/hyperlink" Target="http://www.hnb.hr/en/home" TargetMode="External"/><Relationship Id="rId4" Type="http://schemas.openxmlformats.org/officeDocument/2006/relationships/hyperlink" Target="http://www.centralbank.gov.cy/nqcontent.cfm?a_id=15671" TargetMode="External"/><Relationship Id="rId9" Type="http://schemas.openxmlformats.org/officeDocument/2006/relationships/hyperlink" Target="http://www.centralbank.ie/stability/MacroprudentialPol/Pages/OtherSystemicallyImportantInstitutions(O-SII).aspx" TargetMode="External"/><Relationship Id="rId13" Type="http://schemas.openxmlformats.org/officeDocument/2006/relationships/hyperlink" Target="https://www.bancaditalia.it/compiti/stabilita-finanziaria/politica-macroprudenziale/index.html?com.dotmarketing.htmlpage.language=1" TargetMode="External"/><Relationship Id="rId18" Type="http://schemas.openxmlformats.org/officeDocument/2006/relationships/hyperlink" Target="https://www.cssf.lu/en/documentation/regulations/laws-regulations-and-other-texts/news-cat/130/" TargetMode="External"/><Relationship Id="rId39" Type="http://schemas.openxmlformats.org/officeDocument/2006/relationships/hyperlink" Target="https://www.nbb.be/en" TargetMode="External"/><Relationship Id="rId109" Type="http://schemas.openxmlformats.org/officeDocument/2006/relationships/hyperlink" Target="https://www.fma.gv.at/en/banks/macroprudential-supervision/details-about-systemic-risk-buffer/" TargetMode="External"/><Relationship Id="rId34" Type="http://schemas.openxmlformats.org/officeDocument/2006/relationships/hyperlink" Target="http://www.bsi.si/en/financial-stability.asp?MapaId=1887" TargetMode="External"/><Relationship Id="rId50" Type="http://schemas.openxmlformats.org/officeDocument/2006/relationships/hyperlink" Target="http://www.nbs.sk/en/home" TargetMode="External"/><Relationship Id="rId55" Type="http://schemas.openxmlformats.org/officeDocument/2006/relationships/hyperlink" Target="https://www.eestipank.ee/en/financial-stability/other-systemically-important-institutions-buffer" TargetMode="External"/><Relationship Id="rId76" Type="http://schemas.openxmlformats.org/officeDocument/2006/relationships/hyperlink" Target="https://www.economie.gouv.fr/hcsf/decisions-hcsf" TargetMode="External"/><Relationship Id="rId97" Type="http://schemas.openxmlformats.org/officeDocument/2006/relationships/hyperlink" Target="http://www.bnb.bg/?toLang=_EN" TargetMode="External"/><Relationship Id="rId104" Type="http://schemas.openxmlformats.org/officeDocument/2006/relationships/hyperlink" Target="https://www.hnb.hr/documents/20182/2293886/e-priopcenje-preispitivanje-sistemski-vaznih-ki-u-RH_10-12-2020.pdf/f2e333d4-23f6-495a-e2e2-49abf62a1b11?t=1607595348701" TargetMode="External"/><Relationship Id="rId7" Type="http://schemas.openxmlformats.org/officeDocument/2006/relationships/hyperlink" Target="http://www.bankofgreece.gr/Pages/el/Bank/LegalF/committeeacts.aspx" TargetMode="External"/><Relationship Id="rId71" Type="http://schemas.openxmlformats.org/officeDocument/2006/relationships/hyperlink" Target="https://www.centralbank.ie/financial-system/financial-stability/macro-prudential-policy/countercyclical-capital-buffer" TargetMode="External"/><Relationship Id="rId92" Type="http://schemas.openxmlformats.org/officeDocument/2006/relationships/hyperlink" Target="https://www.toezicht.dnb.nl/en/2/51-236832.jsp"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bafin.de/EN/Aufsicht/BankenFinanzdienstleister/Eigenmittelanforderungen/Kapitalpuffer/antizyklischer_kapitalpuffer_node_en.html;jsessionid=58255740132EDA3EA36497D1FF2941F3.1_cid298" TargetMode="External"/><Relationship Id="rId18" Type="http://schemas.openxmlformats.org/officeDocument/2006/relationships/hyperlink" Target="https://www.eestipank.ee/en/financial-stability/systemic-risk-buffer" TargetMode="External"/><Relationship Id="rId26" Type="http://schemas.openxmlformats.org/officeDocument/2006/relationships/hyperlink" Target="http://www.dnb.nl/en/about-dnb/duties/financial-stability/macroprudentiele-instrumenten/index.jsp" TargetMode="External"/><Relationship Id="rId39" Type="http://schemas.openxmlformats.org/officeDocument/2006/relationships/hyperlink" Target="http://www.bde.es/bde/en/areas/estabilidad/politica-macropr/" TargetMode="External"/><Relationship Id="rId3" Type="http://schemas.openxmlformats.org/officeDocument/2006/relationships/hyperlink" Target="https://www.fmsg.at/en/publications/warnings-and-recommendations/2016.html" TargetMode="External"/><Relationship Id="rId21" Type="http://schemas.openxmlformats.org/officeDocument/2006/relationships/hyperlink" Target="http://www.centralbank.ie/stability/MacroprudentialPol/Pages/CountercyclicalCapitalBuffer.aspx" TargetMode="External"/><Relationship Id="rId34" Type="http://schemas.openxmlformats.org/officeDocument/2006/relationships/hyperlink" Target="http://www.fktk.lv/en/publications/macroprudential-supervision/other-systemically-significant-institutions.html" TargetMode="External"/><Relationship Id="rId42" Type="http://schemas.openxmlformats.org/officeDocument/2006/relationships/hyperlink" Target="http://www.bde.es/bde/en/areas/estabilidad/politica-macropr/" TargetMode="External"/><Relationship Id="rId47" Type="http://schemas.openxmlformats.org/officeDocument/2006/relationships/hyperlink" Target="https://www.economie.gouv.fr/files/files/directions_services/hcsf/Decision_D-HCSF-2020-3_grands_risques_vHCSF_signee.pdf" TargetMode="External"/><Relationship Id="rId50" Type="http://schemas.openxmlformats.org/officeDocument/2006/relationships/printerSettings" Target="../printerSettings/printerSettings2.bin"/><Relationship Id="rId7" Type="http://schemas.openxmlformats.org/officeDocument/2006/relationships/hyperlink" Target="http://www.centralbank.gov.cy/nqcontent.cfm?a_id=15672" TargetMode="External"/><Relationship Id="rId12" Type="http://schemas.openxmlformats.org/officeDocument/2006/relationships/hyperlink" Target="http://www.finanssivalvonta.fi/en/Supervision/Macroprudential_supervision/decision_making/Pages/Default.aspx" TargetMode="External"/><Relationship Id="rId17" Type="http://schemas.openxmlformats.org/officeDocument/2006/relationships/hyperlink" Target="https://www.bafin.de/SharedDocs/Downloads/EN/Eigenmittel_BA/dl_asri_institute_ba_en.html" TargetMode="External"/><Relationship Id="rId25" Type="http://schemas.openxmlformats.org/officeDocument/2006/relationships/hyperlink" Target="https://www.centralbankmalta.org/countercyclical-capital-buffer" TargetMode="External"/><Relationship Id="rId33" Type="http://schemas.openxmlformats.org/officeDocument/2006/relationships/hyperlink" Target="http://www.dnb.nl/en/about-dnb/duties/financial-stability/macroprudentiele-instrumenten/index.jsp" TargetMode="External"/><Relationship Id="rId38" Type="http://schemas.openxmlformats.org/officeDocument/2006/relationships/hyperlink" Target="http://www.bsi.si/en/financial-stability.asp?MapaId=1886" TargetMode="External"/><Relationship Id="rId46" Type="http://schemas.openxmlformats.org/officeDocument/2006/relationships/hyperlink" Target="https://www.economie.gouv.fr/en/hcsf-en" TargetMode="External"/><Relationship Id="rId2" Type="http://schemas.openxmlformats.org/officeDocument/2006/relationships/hyperlink" Target="https://www.fmsg.at/en/publications/warnings-and-recommendations/2016.html" TargetMode="External"/><Relationship Id="rId16" Type="http://schemas.openxmlformats.org/officeDocument/2006/relationships/hyperlink" Target="http://www.finanssivalvonta.fi/en/Supervision/Macroprudential_supervision/decision_making/Pages/Default.aspx" TargetMode="External"/><Relationship Id="rId20" Type="http://schemas.openxmlformats.org/officeDocument/2006/relationships/hyperlink" Target="https://www.cssf.lu/en/documentation/regulations/laws-regulations-and-other-texts/news-cat/130/" TargetMode="External"/><Relationship Id="rId29" Type="http://schemas.openxmlformats.org/officeDocument/2006/relationships/hyperlink" Target="http://www.centralbank.ie/stability/MacroprudentialPol/Pages/OtherSystemicallyImportantInstitutions(O-SII).aspx" TargetMode="External"/><Relationship Id="rId41" Type="http://schemas.openxmlformats.org/officeDocument/2006/relationships/hyperlink" Target="http://www.bsi.si/en/financial-stability.asp?MapaId=1887" TargetMode="External"/><Relationship Id="rId1" Type="http://schemas.openxmlformats.org/officeDocument/2006/relationships/hyperlink" Target="https://www.fmsg.at/en/publications/warnings-and-recommendations/2016.html" TargetMode="External"/><Relationship Id="rId6" Type="http://schemas.openxmlformats.org/officeDocument/2006/relationships/hyperlink" Target="http://www.centralbank.gov.cy/nqcontent.cfm?a_id=15671" TargetMode="External"/><Relationship Id="rId11" Type="http://schemas.openxmlformats.org/officeDocument/2006/relationships/hyperlink" Target="https://www.eestipank.ee/en/financial-stability/countercyclical-capital-buffer" TargetMode="External"/><Relationship Id="rId24" Type="http://schemas.openxmlformats.org/officeDocument/2006/relationships/hyperlink" Target="https://www.lb.lt/countercyclical_capital_buffer" TargetMode="External"/><Relationship Id="rId32" Type="http://schemas.openxmlformats.org/officeDocument/2006/relationships/hyperlink" Target="https://www.centralbankmalta.org/systemically-important-institutions" TargetMode="External"/><Relationship Id="rId37" Type="http://schemas.openxmlformats.org/officeDocument/2006/relationships/hyperlink" Target="https://www.bportugal.pt/en/page/o-sii-capital-buffer" TargetMode="External"/><Relationship Id="rId40" Type="http://schemas.openxmlformats.org/officeDocument/2006/relationships/hyperlink" Target="http://www.bde.es/bde/en/areas/estabilidad/politica-macropr/" TargetMode="External"/><Relationship Id="rId45" Type="http://schemas.openxmlformats.org/officeDocument/2006/relationships/hyperlink" Target="https://www.nbb.be/en/financial-oversight/macroprudential-supervision/macroprudential-instruments/real-estate" TargetMode="External"/><Relationship Id="rId5" Type="http://schemas.openxmlformats.org/officeDocument/2006/relationships/hyperlink" Target="https://www.nbb.be/en/financial-oversight/macroprudential-supervision/macroprudential-instruments/other-systemically" TargetMode="External"/><Relationship Id="rId15" Type="http://schemas.openxmlformats.org/officeDocument/2006/relationships/hyperlink" Target="https://www.eestipank.ee/en/financial-stability/other-systemically-important-institutions-buffer" TargetMode="External"/><Relationship Id="rId23" Type="http://schemas.openxmlformats.org/officeDocument/2006/relationships/hyperlink" Target="http://www.fktk.lv/en/publications/macroprudential-supervision/countercyclical-capital-buffer.html" TargetMode="External"/><Relationship Id="rId28" Type="http://schemas.openxmlformats.org/officeDocument/2006/relationships/hyperlink" Target="http://www.dnb.nl/en/about-dnb/duties/financial-stability/macroprudentiele-instrumenten/index.jsp" TargetMode="External"/><Relationship Id="rId36" Type="http://schemas.openxmlformats.org/officeDocument/2006/relationships/hyperlink" Target="https://www.bportugal.pt/en/page/countercyclical-capital-buffer" TargetMode="External"/><Relationship Id="rId49" Type="http://schemas.openxmlformats.org/officeDocument/2006/relationships/hyperlink" Target="https://www.eestipank.ee/en/financial-stability/risk-weight-floor-mortgage-loans" TargetMode="External"/><Relationship Id="rId10" Type="http://schemas.openxmlformats.org/officeDocument/2006/relationships/hyperlink" Target="https://acpr.banque-france.fr/nc/publications/registre-officiel.html" TargetMode="External"/><Relationship Id="rId19" Type="http://schemas.openxmlformats.org/officeDocument/2006/relationships/hyperlink" Target="https://www.cssf.lu/en/documentation/regulations/laws-regulations-and-other-texts/news-cat/130/" TargetMode="External"/><Relationship Id="rId31" Type="http://schemas.openxmlformats.org/officeDocument/2006/relationships/hyperlink" Target="https://www.lb.lt/other_systemically_important_institutions" TargetMode="External"/><Relationship Id="rId44" Type="http://schemas.openxmlformats.org/officeDocument/2006/relationships/hyperlink" Target="https://www.nbb.be/en" TargetMode="External"/><Relationship Id="rId4" Type="http://schemas.openxmlformats.org/officeDocument/2006/relationships/hyperlink" Target="https://www.nbb.be/en/financial-oversight/macroprudential-supervision/macroprudentiele-instrumenten/countercyclical-buffer" TargetMode="External"/><Relationship Id="rId9" Type="http://schemas.openxmlformats.org/officeDocument/2006/relationships/hyperlink" Target="https://acpr.banque-france.fr/nc/publications/registre-officiel.html" TargetMode="External"/><Relationship Id="rId14" Type="http://schemas.openxmlformats.org/officeDocument/2006/relationships/hyperlink" Target="https://www.bafin.de/SharedDocs/Downloads/DE/BaFinJournal/2016/bj_1612.pdf" TargetMode="External"/><Relationship Id="rId22" Type="http://schemas.openxmlformats.org/officeDocument/2006/relationships/hyperlink" Target="https://www.bancaditalia.it/compiti/stabilita-finanziaria/politica-macroprudenziale/index.html?com.dotmarketing.htmlpage.language=1" TargetMode="External"/><Relationship Id="rId27" Type="http://schemas.openxmlformats.org/officeDocument/2006/relationships/hyperlink" Target="https://www.bancaditalia.it/compiti/stabilita-finanziaria/politica-macroprudenziale/index.html?com.dotmarketing.htmlpage.language=2" TargetMode="External"/><Relationship Id="rId30" Type="http://schemas.openxmlformats.org/officeDocument/2006/relationships/hyperlink" Target="https://www.bancaditalia.it/compiti/stabilita-finanziaria/politica-macroprudenziale/index.html?com.dotmarketing.htmlpage.language=3" TargetMode="External"/><Relationship Id="rId35" Type="http://schemas.openxmlformats.org/officeDocument/2006/relationships/hyperlink" Target="http://www.dnb.nl/en/about-dnb/duties/financial-stability/macroprudentiele-instrumenten/index.jsp" TargetMode="External"/><Relationship Id="rId43" Type="http://schemas.openxmlformats.org/officeDocument/2006/relationships/hyperlink" Target="http://www.nbs.sk/en/financial-market-supervision1/macroprudential-policy/current-status-of-macroprudential-instruments/current-setting-of-capital-buffers-in-slovakia" TargetMode="External"/><Relationship Id="rId48" Type="http://schemas.openxmlformats.org/officeDocument/2006/relationships/hyperlink" Target="https://www.eestipank.ee/en" TargetMode="External"/><Relationship Id="rId8" Type="http://schemas.openxmlformats.org/officeDocument/2006/relationships/hyperlink" Target="http://www.economie.gouv.fr/hcs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K183"/>
  <sheetViews>
    <sheetView showGridLines="0" tabSelected="1" zoomScale="85" zoomScaleNormal="85" workbookViewId="0">
      <selection activeCell="B1" sqref="B1"/>
    </sheetView>
  </sheetViews>
  <sheetFormatPr defaultColWidth="9.109375" defaultRowHeight="14.4" outlineLevelRow="1" outlineLevelCol="1" x14ac:dyDescent="0.3"/>
  <cols>
    <col min="1" max="1" width="1.88671875" style="73" customWidth="1"/>
    <col min="2" max="2" width="34.6640625" style="4" customWidth="1"/>
    <col min="3" max="3" width="9.33203125" style="5" bestFit="1" customWidth="1"/>
    <col min="4" max="4" width="8.88671875" style="6" customWidth="1"/>
    <col min="5" max="5" width="17.33203125" style="5" customWidth="1"/>
    <col min="6" max="6" width="20" style="5" customWidth="1"/>
    <col min="7" max="7" width="12.6640625" style="5" customWidth="1"/>
    <col min="8" max="8" width="22.5546875" style="5" customWidth="1"/>
    <col min="9" max="9" width="45.6640625" style="7" customWidth="1" outlineLevel="1"/>
    <col min="10" max="16384" width="9.109375" style="8"/>
  </cols>
  <sheetData>
    <row r="1" spans="1:9" ht="21" x14ac:dyDescent="0.4">
      <c r="A1" s="3" t="s">
        <v>206</v>
      </c>
    </row>
    <row r="2" spans="1:9" ht="21" x14ac:dyDescent="0.4">
      <c r="A2" s="3"/>
    </row>
    <row r="3" spans="1:9" ht="85.2" customHeight="1" x14ac:dyDescent="0.3">
      <c r="A3" s="145" t="s">
        <v>0</v>
      </c>
      <c r="B3" s="145"/>
      <c r="C3" s="145"/>
      <c r="D3" s="145"/>
      <c r="E3" s="145"/>
      <c r="F3" s="145"/>
      <c r="G3" s="145"/>
      <c r="H3" s="145"/>
      <c r="I3" s="9"/>
    </row>
    <row r="4" spans="1:9" s="11" customFormat="1" ht="33" customHeight="1" x14ac:dyDescent="0.3">
      <c r="A4" s="146" t="s">
        <v>1</v>
      </c>
      <c r="B4" s="146"/>
      <c r="C4" s="146"/>
      <c r="D4" s="146"/>
      <c r="E4" s="146"/>
      <c r="F4" s="146"/>
      <c r="G4" s="146"/>
      <c r="H4" s="146"/>
      <c r="I4" s="10"/>
    </row>
    <row r="5" spans="1:9" x14ac:dyDescent="0.3">
      <c r="A5" s="147" t="s">
        <v>2</v>
      </c>
      <c r="B5" s="148"/>
      <c r="C5" s="151" t="s">
        <v>3</v>
      </c>
      <c r="D5" s="153" t="s">
        <v>4</v>
      </c>
      <c r="E5" s="155" t="s">
        <v>5</v>
      </c>
      <c r="F5" s="156"/>
      <c r="G5" s="157"/>
      <c r="H5" s="158" t="s">
        <v>6</v>
      </c>
      <c r="I5" s="134" t="s">
        <v>7</v>
      </c>
    </row>
    <row r="6" spans="1:9" ht="28.8" x14ac:dyDescent="0.3">
      <c r="A6" s="149"/>
      <c r="B6" s="150"/>
      <c r="C6" s="152"/>
      <c r="D6" s="154"/>
      <c r="E6" s="12" t="s">
        <v>8</v>
      </c>
      <c r="F6" s="12" t="s">
        <v>9</v>
      </c>
      <c r="G6" s="12" t="s">
        <v>233</v>
      </c>
      <c r="H6" s="158"/>
      <c r="I6" s="135"/>
    </row>
    <row r="7" spans="1:9" s="18" customFormat="1" x14ac:dyDescent="0.3">
      <c r="A7" s="13"/>
      <c r="B7" s="14" t="s">
        <v>10</v>
      </c>
      <c r="C7" s="15" t="s">
        <v>11</v>
      </c>
      <c r="D7" s="16" t="s">
        <v>12</v>
      </c>
      <c r="E7" s="17" t="s">
        <v>13</v>
      </c>
      <c r="F7" s="17" t="s">
        <v>13</v>
      </c>
      <c r="G7" s="17" t="s">
        <v>14</v>
      </c>
      <c r="H7" s="159"/>
      <c r="I7" s="136"/>
    </row>
    <row r="8" spans="1:9" s="19" customFormat="1" ht="30" customHeight="1" x14ac:dyDescent="0.3">
      <c r="A8" s="137" t="s">
        <v>15</v>
      </c>
      <c r="B8" s="138"/>
      <c r="C8" s="126">
        <v>2.5000000000000001E-2</v>
      </c>
      <c r="D8" s="127">
        <v>0</v>
      </c>
      <c r="E8" s="139"/>
      <c r="F8" s="141" t="s">
        <v>244</v>
      </c>
      <c r="G8" s="125" t="s">
        <v>231</v>
      </c>
      <c r="H8" s="142" t="s">
        <v>16</v>
      </c>
      <c r="I8" s="129"/>
    </row>
    <row r="9" spans="1:9" s="19" customFormat="1" ht="30" customHeight="1" collapsed="1" x14ac:dyDescent="0.3">
      <c r="A9" s="143" t="s">
        <v>17</v>
      </c>
      <c r="B9" s="144"/>
      <c r="C9" s="122"/>
      <c r="D9" s="110"/>
      <c r="E9" s="140"/>
      <c r="F9" s="103"/>
      <c r="G9" s="103"/>
      <c r="H9" s="99"/>
      <c r="I9" s="120"/>
    </row>
    <row r="10" spans="1:9" ht="43.2" hidden="1" outlineLevel="1" x14ac:dyDescent="0.3">
      <c r="A10" s="20"/>
      <c r="B10" s="21" t="s">
        <v>18</v>
      </c>
      <c r="C10" s="22">
        <v>2.5000000000000001E-2</v>
      </c>
      <c r="D10" s="12" t="s">
        <v>19</v>
      </c>
      <c r="E10" s="12" t="s">
        <v>20</v>
      </c>
      <c r="F10" s="23">
        <v>0.01</v>
      </c>
      <c r="G10" s="23">
        <v>0.01</v>
      </c>
      <c r="H10" s="87">
        <f>C10+MAX(F10:G10)</f>
        <v>3.5000000000000003E-2</v>
      </c>
      <c r="I10" s="25"/>
    </row>
    <row r="11" spans="1:9" ht="28.8" hidden="1" outlineLevel="1" x14ac:dyDescent="0.3">
      <c r="A11" s="20"/>
      <c r="B11" s="21" t="s">
        <v>21</v>
      </c>
      <c r="C11" s="22">
        <v>2.5000000000000001E-2</v>
      </c>
      <c r="D11" s="12" t="s">
        <v>19</v>
      </c>
      <c r="E11" s="12" t="s">
        <v>20</v>
      </c>
      <c r="F11" s="23">
        <v>0.02</v>
      </c>
      <c r="G11" s="23">
        <v>0.02</v>
      </c>
      <c r="H11" s="24">
        <f>C11+MAX(F11:G11)</f>
        <v>4.4999999999999998E-2</v>
      </c>
      <c r="I11" s="25" t="s">
        <v>22</v>
      </c>
    </row>
    <row r="12" spans="1:9" ht="57.6" hidden="1" outlineLevel="1" x14ac:dyDescent="0.3">
      <c r="A12" s="20"/>
      <c r="B12" s="21" t="s">
        <v>23</v>
      </c>
      <c r="C12" s="22">
        <v>2.5000000000000001E-2</v>
      </c>
      <c r="D12" s="12" t="s">
        <v>19</v>
      </c>
      <c r="E12" s="12" t="s">
        <v>20</v>
      </c>
      <c r="F12" s="23">
        <v>0.01</v>
      </c>
      <c r="G12" s="23">
        <v>0.01</v>
      </c>
      <c r="H12" s="24">
        <f>C12+MAX(F12:G12)</f>
        <v>3.5000000000000003E-2</v>
      </c>
      <c r="I12" s="25"/>
    </row>
    <row r="13" spans="1:9" hidden="1" outlineLevel="1" x14ac:dyDescent="0.3">
      <c r="A13" s="20"/>
      <c r="B13" s="21" t="s">
        <v>24</v>
      </c>
      <c r="C13" s="22">
        <v>2.5000000000000001E-2</v>
      </c>
      <c r="D13" s="12" t="s">
        <v>19</v>
      </c>
      <c r="E13" s="12" t="s">
        <v>20</v>
      </c>
      <c r="F13" s="23">
        <v>0.02</v>
      </c>
      <c r="G13" s="23">
        <v>0.02</v>
      </c>
      <c r="H13" s="24">
        <f t="shared" ref="H13:H18" si="0">C13+MAX(F13:G13)</f>
        <v>4.4999999999999998E-2</v>
      </c>
      <c r="I13" s="25"/>
    </row>
    <row r="14" spans="1:9" hidden="1" outlineLevel="1" x14ac:dyDescent="0.3">
      <c r="A14" s="20"/>
      <c r="B14" s="21" t="s">
        <v>25</v>
      </c>
      <c r="C14" s="22">
        <v>2.5000000000000001E-2</v>
      </c>
      <c r="D14" s="12" t="s">
        <v>19</v>
      </c>
      <c r="E14" s="12" t="s">
        <v>20</v>
      </c>
      <c r="F14" s="23">
        <v>0.01</v>
      </c>
      <c r="G14" s="23">
        <v>0.01</v>
      </c>
      <c r="H14" s="24">
        <f t="shared" si="0"/>
        <v>3.5000000000000003E-2</v>
      </c>
      <c r="I14" s="25"/>
    </row>
    <row r="15" spans="1:9" hidden="1" outlineLevel="1" x14ac:dyDescent="0.3">
      <c r="A15" s="20"/>
      <c r="B15" s="21" t="s">
        <v>26</v>
      </c>
      <c r="C15" s="22">
        <v>2.5000000000000001E-2</v>
      </c>
      <c r="D15" s="12" t="s">
        <v>19</v>
      </c>
      <c r="E15" s="12" t="s">
        <v>20</v>
      </c>
      <c r="F15" s="23">
        <v>0.02</v>
      </c>
      <c r="G15" s="23">
        <v>0.02</v>
      </c>
      <c r="H15" s="24">
        <f>C15+MAX(F15:G15)</f>
        <v>4.4999999999999998E-2</v>
      </c>
      <c r="I15" s="25"/>
    </row>
    <row r="16" spans="1:9" ht="28.8" hidden="1" outlineLevel="1" x14ac:dyDescent="0.3">
      <c r="A16" s="20"/>
      <c r="B16" s="21" t="s">
        <v>27</v>
      </c>
      <c r="C16" s="22">
        <v>2.5000000000000001E-2</v>
      </c>
      <c r="D16" s="27" t="s">
        <v>19</v>
      </c>
      <c r="E16" s="27"/>
      <c r="F16" s="27"/>
      <c r="G16" s="59">
        <v>5.0000000000000001E-3</v>
      </c>
      <c r="H16" s="39">
        <f t="shared" si="0"/>
        <v>3.0000000000000002E-2</v>
      </c>
      <c r="I16" s="25"/>
    </row>
    <row r="17" spans="1:9" hidden="1" outlineLevel="1" x14ac:dyDescent="0.3">
      <c r="A17" s="20"/>
      <c r="B17" s="21" t="s">
        <v>28</v>
      </c>
      <c r="C17" s="22">
        <v>2.5000000000000001E-2</v>
      </c>
      <c r="D17" s="27" t="s">
        <v>19</v>
      </c>
      <c r="E17" s="27"/>
      <c r="F17" s="27"/>
      <c r="G17" s="59">
        <v>5.0000000000000001E-3</v>
      </c>
      <c r="H17" s="39">
        <f t="shared" si="0"/>
        <v>3.0000000000000002E-2</v>
      </c>
      <c r="I17" s="25"/>
    </row>
    <row r="18" spans="1:9" hidden="1" outlineLevel="1" x14ac:dyDescent="0.3">
      <c r="A18" s="20"/>
      <c r="B18" s="21" t="s">
        <v>29</v>
      </c>
      <c r="C18" s="22">
        <v>2.5000000000000001E-2</v>
      </c>
      <c r="D18" s="27" t="s">
        <v>19</v>
      </c>
      <c r="E18" s="27"/>
      <c r="F18" s="27"/>
      <c r="G18" s="59">
        <v>5.0000000000000001E-3</v>
      </c>
      <c r="H18" s="39">
        <f t="shared" si="0"/>
        <v>3.0000000000000002E-2</v>
      </c>
      <c r="I18" s="25"/>
    </row>
    <row r="19" spans="1:9" hidden="1" outlineLevel="1" x14ac:dyDescent="0.3">
      <c r="A19" s="20"/>
      <c r="B19" s="21" t="s">
        <v>30</v>
      </c>
      <c r="C19" s="22">
        <v>2.5000000000000001E-2</v>
      </c>
      <c r="D19" s="27" t="s">
        <v>19</v>
      </c>
      <c r="E19" s="27"/>
      <c r="F19" s="27"/>
      <c r="G19" s="59">
        <v>5.0000000000000001E-3</v>
      </c>
      <c r="H19" s="39">
        <f>C19+MAX(F19:G19)</f>
        <v>3.0000000000000002E-2</v>
      </c>
      <c r="I19" s="25"/>
    </row>
    <row r="20" spans="1:9" ht="28.8" hidden="1" outlineLevel="1" x14ac:dyDescent="0.3">
      <c r="A20" s="31"/>
      <c r="B20" s="28" t="s">
        <v>31</v>
      </c>
      <c r="C20" s="22">
        <v>2.5000000000000001E-2</v>
      </c>
      <c r="D20" s="26" t="s">
        <v>19</v>
      </c>
      <c r="E20" s="29"/>
      <c r="F20" s="23">
        <v>0.01</v>
      </c>
      <c r="G20" s="32"/>
      <c r="H20" s="33">
        <f>C20+MAX(F20:G20)</f>
        <v>3.5000000000000003E-2</v>
      </c>
      <c r="I20" s="25"/>
    </row>
    <row r="21" spans="1:9" ht="28.8" hidden="1" outlineLevel="1" x14ac:dyDescent="0.3">
      <c r="A21" s="31"/>
      <c r="B21" s="28" t="s">
        <v>32</v>
      </c>
      <c r="C21" s="22">
        <v>2.5000000000000001E-2</v>
      </c>
      <c r="D21" s="26" t="s">
        <v>19</v>
      </c>
      <c r="E21" s="29"/>
      <c r="F21" s="23">
        <v>0.01</v>
      </c>
      <c r="G21" s="32"/>
      <c r="H21" s="33">
        <f>C21+MAX(F21:G21)</f>
        <v>3.5000000000000003E-2</v>
      </c>
      <c r="I21" s="25"/>
    </row>
    <row r="22" spans="1:9" hidden="1" outlineLevel="1" x14ac:dyDescent="0.3">
      <c r="A22" s="35"/>
      <c r="B22" s="28" t="s">
        <v>33</v>
      </c>
      <c r="C22" s="22">
        <v>2.5000000000000001E-2</v>
      </c>
      <c r="D22" s="26">
        <v>0</v>
      </c>
      <c r="E22" s="29"/>
      <c r="F22" s="23">
        <v>0.01</v>
      </c>
      <c r="G22" s="30">
        <v>0.01</v>
      </c>
      <c r="H22" s="33">
        <f>C22+MAX(F22:G22)</f>
        <v>3.5000000000000003E-2</v>
      </c>
      <c r="I22" s="25"/>
    </row>
    <row r="23" spans="1:9" s="18" customFormat="1" ht="14.4" customHeight="1" x14ac:dyDescent="0.3">
      <c r="A23" s="1" t="s">
        <v>34</v>
      </c>
      <c r="B23" s="2"/>
      <c r="C23" s="121">
        <v>2.5000000000000001E-2</v>
      </c>
      <c r="D23" s="125" t="s">
        <v>19</v>
      </c>
      <c r="E23" s="111" t="s">
        <v>35</v>
      </c>
      <c r="F23" s="102" t="s">
        <v>36</v>
      </c>
      <c r="G23" s="111" t="s">
        <v>35</v>
      </c>
      <c r="H23" s="98" t="s">
        <v>37</v>
      </c>
      <c r="I23" s="119"/>
    </row>
    <row r="24" spans="1:9" s="18" customFormat="1" ht="14.4" customHeight="1" collapsed="1" x14ac:dyDescent="0.3">
      <c r="A24" s="93" t="s">
        <v>38</v>
      </c>
      <c r="B24" s="94"/>
      <c r="C24" s="122"/>
      <c r="D24" s="103"/>
      <c r="E24" s="112"/>
      <c r="F24" s="103"/>
      <c r="G24" s="112"/>
      <c r="H24" s="112"/>
      <c r="I24" s="120"/>
    </row>
    <row r="25" spans="1:9" hidden="1" outlineLevel="1" x14ac:dyDescent="0.3">
      <c r="A25" s="20"/>
      <c r="B25" s="21" t="s">
        <v>39</v>
      </c>
      <c r="C25" s="22">
        <v>2.5000000000000001E-2</v>
      </c>
      <c r="D25" s="12" t="s">
        <v>19</v>
      </c>
      <c r="E25" s="12" t="s">
        <v>20</v>
      </c>
      <c r="F25" s="36">
        <v>7.4999999999999997E-3</v>
      </c>
      <c r="G25" s="12" t="s">
        <v>20</v>
      </c>
      <c r="H25" s="37">
        <f>SUM(C25:G25)</f>
        <v>3.2500000000000001E-2</v>
      </c>
      <c r="I25" s="25"/>
    </row>
    <row r="26" spans="1:9" hidden="1" outlineLevel="1" x14ac:dyDescent="0.3">
      <c r="A26" s="20"/>
      <c r="B26" s="21" t="s">
        <v>40</v>
      </c>
      <c r="C26" s="22">
        <v>2.5000000000000001E-2</v>
      </c>
      <c r="D26" s="12" t="s">
        <v>19</v>
      </c>
      <c r="E26" s="12" t="s">
        <v>20</v>
      </c>
      <c r="F26" s="36">
        <v>7.4999999999999997E-3</v>
      </c>
      <c r="G26" s="12" t="s">
        <v>20</v>
      </c>
      <c r="H26" s="37">
        <f t="shared" ref="H26:H32" si="1">SUM(C26:G26)</f>
        <v>3.2500000000000001E-2</v>
      </c>
      <c r="I26" s="25"/>
    </row>
    <row r="27" spans="1:9" hidden="1" outlineLevel="1" x14ac:dyDescent="0.3">
      <c r="A27" s="20"/>
      <c r="B27" s="21" t="s">
        <v>41</v>
      </c>
      <c r="C27" s="22">
        <v>2.5000000000000001E-2</v>
      </c>
      <c r="D27" s="12" t="s">
        <v>19</v>
      </c>
      <c r="E27" s="12" t="s">
        <v>20</v>
      </c>
      <c r="F27" s="38">
        <v>1.4999999999999999E-2</v>
      </c>
      <c r="G27" s="12" t="s">
        <v>20</v>
      </c>
      <c r="H27" s="39">
        <f t="shared" si="1"/>
        <v>0.04</v>
      </c>
      <c r="I27" s="25"/>
    </row>
    <row r="28" spans="1:9" hidden="1" outlineLevel="1" x14ac:dyDescent="0.3">
      <c r="A28" s="20"/>
      <c r="B28" s="21" t="s">
        <v>42</v>
      </c>
      <c r="C28" s="22">
        <v>2.5000000000000001E-2</v>
      </c>
      <c r="D28" s="12" t="s">
        <v>19</v>
      </c>
      <c r="E28" s="12" t="s">
        <v>20</v>
      </c>
      <c r="F28" s="38">
        <v>1.4999999999999999E-2</v>
      </c>
      <c r="G28" s="12" t="s">
        <v>20</v>
      </c>
      <c r="H28" s="39">
        <f t="shared" si="1"/>
        <v>0.04</v>
      </c>
      <c r="I28" s="25"/>
    </row>
    <row r="29" spans="1:9" hidden="1" outlineLevel="1" x14ac:dyDescent="0.3">
      <c r="A29" s="20"/>
      <c r="B29" s="21" t="s">
        <v>43</v>
      </c>
      <c r="C29" s="22">
        <v>2.5000000000000001E-2</v>
      </c>
      <c r="D29" s="12" t="s">
        <v>19</v>
      </c>
      <c r="E29" s="12" t="s">
        <v>20</v>
      </c>
      <c r="F29" s="36">
        <v>7.4999999999999997E-3</v>
      </c>
      <c r="G29" s="12" t="s">
        <v>20</v>
      </c>
      <c r="H29" s="37">
        <f t="shared" si="1"/>
        <v>3.2500000000000001E-2</v>
      </c>
      <c r="I29" s="25"/>
    </row>
    <row r="30" spans="1:9" hidden="1" outlineLevel="1" x14ac:dyDescent="0.3">
      <c r="A30" s="20"/>
      <c r="B30" s="21" t="s">
        <v>44</v>
      </c>
      <c r="C30" s="22">
        <v>2.5000000000000001E-2</v>
      </c>
      <c r="D30" s="12" t="s">
        <v>19</v>
      </c>
      <c r="E30" s="12" t="s">
        <v>20</v>
      </c>
      <c r="F30" s="38">
        <v>1.4999999999999999E-2</v>
      </c>
      <c r="G30" s="12" t="s">
        <v>20</v>
      </c>
      <c r="H30" s="39">
        <f t="shared" si="1"/>
        <v>0.04</v>
      </c>
      <c r="I30" s="25"/>
    </row>
    <row r="31" spans="1:9" hidden="1" outlineLevel="1" x14ac:dyDescent="0.3">
      <c r="A31" s="20"/>
      <c r="B31" s="21" t="s">
        <v>45</v>
      </c>
      <c r="C31" s="22">
        <v>2.5000000000000001E-2</v>
      </c>
      <c r="D31" s="12" t="s">
        <v>19</v>
      </c>
      <c r="E31" s="12" t="s">
        <v>20</v>
      </c>
      <c r="F31" s="38">
        <v>1.4999999999999999E-2</v>
      </c>
      <c r="G31" s="12" t="s">
        <v>20</v>
      </c>
      <c r="H31" s="39">
        <f>SUM(C31:G31)</f>
        <v>0.04</v>
      </c>
      <c r="I31" s="25"/>
    </row>
    <row r="32" spans="1:9" hidden="1" outlineLevel="1" x14ac:dyDescent="0.3">
      <c r="A32" s="20"/>
      <c r="B32" s="21" t="s">
        <v>46</v>
      </c>
      <c r="C32" s="22">
        <v>2.5000000000000001E-2</v>
      </c>
      <c r="D32" s="12" t="s">
        <v>19</v>
      </c>
      <c r="E32" s="12" t="s">
        <v>20</v>
      </c>
      <c r="F32" s="36">
        <v>7.4999999999999997E-3</v>
      </c>
      <c r="G32" s="12" t="s">
        <v>20</v>
      </c>
      <c r="H32" s="37">
        <f t="shared" si="1"/>
        <v>3.2500000000000001E-2</v>
      </c>
      <c r="I32" s="25"/>
    </row>
    <row r="33" spans="1:11" ht="14.4" customHeight="1" x14ac:dyDescent="0.3">
      <c r="A33" s="1" t="s">
        <v>207</v>
      </c>
      <c r="B33" s="2"/>
      <c r="C33" s="121">
        <v>2.5000000000000001E-2</v>
      </c>
      <c r="D33" s="160">
        <v>5.0000000000000001E-3</v>
      </c>
      <c r="E33" s="111" t="s">
        <v>35</v>
      </c>
      <c r="F33" s="161" t="s">
        <v>208</v>
      </c>
      <c r="G33" s="102" t="s">
        <v>239</v>
      </c>
      <c r="H33" s="121" t="s">
        <v>246</v>
      </c>
      <c r="I33" s="119"/>
      <c r="K33" s="89"/>
    </row>
    <row r="34" spans="1:11" ht="14.4" customHeight="1" collapsed="1" x14ac:dyDescent="0.3">
      <c r="A34" s="93" t="s">
        <v>209</v>
      </c>
      <c r="B34" s="94"/>
      <c r="C34" s="122"/>
      <c r="D34" s="116"/>
      <c r="E34" s="112"/>
      <c r="F34" s="162"/>
      <c r="G34" s="103"/>
      <c r="H34" s="122"/>
      <c r="I34" s="120"/>
    </row>
    <row r="35" spans="1:11" hidden="1" outlineLevel="1" x14ac:dyDescent="0.3">
      <c r="A35" s="44"/>
      <c r="B35" s="68" t="s">
        <v>210</v>
      </c>
      <c r="C35" s="54">
        <v>2.5000000000000001E-2</v>
      </c>
      <c r="D35" s="54">
        <v>5.0000000000000001E-3</v>
      </c>
      <c r="E35" s="55" t="s">
        <v>35</v>
      </c>
      <c r="F35" s="54">
        <v>5.0000000000000001E-3</v>
      </c>
      <c r="G35" s="85">
        <v>0.03</v>
      </c>
      <c r="H35" s="79">
        <f>SUM(C35:G35)</f>
        <v>6.5000000000000002E-2</v>
      </c>
      <c r="I35" s="77"/>
    </row>
    <row r="36" spans="1:11" hidden="1" outlineLevel="1" x14ac:dyDescent="0.3">
      <c r="A36" s="44"/>
      <c r="B36" s="68" t="s">
        <v>211</v>
      </c>
      <c r="C36" s="54">
        <v>2.5000000000000001E-2</v>
      </c>
      <c r="D36" s="54">
        <v>5.0000000000000001E-3</v>
      </c>
      <c r="E36" s="55" t="s">
        <v>35</v>
      </c>
      <c r="F36" s="54">
        <v>5.0000000000000001E-3</v>
      </c>
      <c r="G36" s="85">
        <v>0.03</v>
      </c>
      <c r="H36" s="79">
        <f>SUM(C36:G36)</f>
        <v>6.5000000000000002E-2</v>
      </c>
      <c r="I36" s="77"/>
    </row>
    <row r="37" spans="1:11" hidden="1" outlineLevel="1" x14ac:dyDescent="0.3">
      <c r="A37" s="44"/>
      <c r="B37" s="68" t="s">
        <v>212</v>
      </c>
      <c r="C37" s="54">
        <v>2.5000000000000001E-2</v>
      </c>
      <c r="D37" s="54">
        <v>5.0000000000000001E-3</v>
      </c>
      <c r="E37" s="55" t="s">
        <v>35</v>
      </c>
      <c r="F37" s="74">
        <v>7.4999999999999997E-3</v>
      </c>
      <c r="G37" s="85">
        <v>0.03</v>
      </c>
      <c r="H37" s="76">
        <f>SUM(C37:G37)</f>
        <v>6.7500000000000004E-2</v>
      </c>
      <c r="I37" s="77"/>
    </row>
    <row r="38" spans="1:11" hidden="1" outlineLevel="1" x14ac:dyDescent="0.3">
      <c r="A38" s="44"/>
      <c r="B38" s="68" t="s">
        <v>213</v>
      </c>
      <c r="C38" s="54">
        <v>2.5000000000000001E-2</v>
      </c>
      <c r="D38" s="54">
        <v>5.0000000000000001E-3</v>
      </c>
      <c r="E38" s="55" t="s">
        <v>35</v>
      </c>
      <c r="F38" s="74">
        <v>7.4999999999999997E-3</v>
      </c>
      <c r="G38" s="85">
        <v>0.03</v>
      </c>
      <c r="H38" s="76">
        <f t="shared" ref="H38:H41" si="2">SUM(C38:G38)</f>
        <v>6.7500000000000004E-2</v>
      </c>
      <c r="I38" s="77"/>
    </row>
    <row r="39" spans="1:11" hidden="1" outlineLevel="1" x14ac:dyDescent="0.3">
      <c r="A39" s="44"/>
      <c r="B39" s="68" t="s">
        <v>214</v>
      </c>
      <c r="C39" s="54">
        <v>2.5000000000000001E-2</v>
      </c>
      <c r="D39" s="54">
        <v>5.0000000000000001E-3</v>
      </c>
      <c r="E39" s="55" t="s">
        <v>35</v>
      </c>
      <c r="F39" s="74">
        <v>7.4999999999999997E-3</v>
      </c>
      <c r="G39" s="85">
        <v>0.03</v>
      </c>
      <c r="H39" s="76">
        <f t="shared" si="2"/>
        <v>6.7500000000000004E-2</v>
      </c>
      <c r="I39" s="77"/>
    </row>
    <row r="40" spans="1:11" hidden="1" outlineLevel="1" x14ac:dyDescent="0.3">
      <c r="A40" s="44"/>
      <c r="B40" s="68" t="s">
        <v>215</v>
      </c>
      <c r="C40" s="54">
        <v>2.5000000000000001E-2</v>
      </c>
      <c r="D40" s="54">
        <v>5.0000000000000001E-3</v>
      </c>
      <c r="E40" s="55" t="s">
        <v>35</v>
      </c>
      <c r="F40" s="75">
        <v>0.01</v>
      </c>
      <c r="G40" s="85">
        <v>0.03</v>
      </c>
      <c r="H40" s="91">
        <f t="shared" si="2"/>
        <v>7.0000000000000007E-2</v>
      </c>
      <c r="I40" s="77"/>
    </row>
    <row r="41" spans="1:11" hidden="1" outlineLevel="1" x14ac:dyDescent="0.3">
      <c r="A41" s="44"/>
      <c r="B41" s="68" t="s">
        <v>216</v>
      </c>
      <c r="C41" s="54">
        <v>2.5000000000000001E-2</v>
      </c>
      <c r="D41" s="54">
        <v>5.0000000000000001E-3</v>
      </c>
      <c r="E41" s="55" t="s">
        <v>35</v>
      </c>
      <c r="F41" s="75">
        <v>0.01</v>
      </c>
      <c r="G41" s="85">
        <v>0.03</v>
      </c>
      <c r="H41" s="91">
        <f t="shared" si="2"/>
        <v>7.0000000000000007E-2</v>
      </c>
      <c r="I41" s="77"/>
    </row>
    <row r="42" spans="1:11" hidden="1" outlineLevel="1" x14ac:dyDescent="0.3">
      <c r="A42" s="44"/>
      <c r="B42" s="68" t="s">
        <v>217</v>
      </c>
      <c r="C42" s="54">
        <v>2.5000000000000001E-2</v>
      </c>
      <c r="D42" s="54">
        <v>5.0000000000000001E-3</v>
      </c>
      <c r="E42" s="55" t="s">
        <v>35</v>
      </c>
      <c r="F42" s="75">
        <v>0.01</v>
      </c>
      <c r="G42" s="85">
        <v>0.03</v>
      </c>
      <c r="H42" s="91">
        <f>SUM(C42:G42)</f>
        <v>7.0000000000000007E-2</v>
      </c>
      <c r="I42" s="77"/>
    </row>
    <row r="43" spans="1:11" ht="14.4" customHeight="1" x14ac:dyDescent="0.3">
      <c r="A43" s="1" t="s">
        <v>218</v>
      </c>
      <c r="B43" s="2"/>
      <c r="C43" s="121">
        <v>2.5000000000000001E-2</v>
      </c>
      <c r="D43" s="102" t="s">
        <v>19</v>
      </c>
      <c r="E43" s="83" t="s">
        <v>35</v>
      </c>
      <c r="F43" s="102" t="s">
        <v>219</v>
      </c>
      <c r="G43" s="102" t="s">
        <v>228</v>
      </c>
      <c r="H43" s="121" t="s">
        <v>251</v>
      </c>
      <c r="I43" s="119"/>
    </row>
    <row r="44" spans="1:11" ht="14.4" customHeight="1" collapsed="1" x14ac:dyDescent="0.3">
      <c r="A44" s="93" t="s">
        <v>220</v>
      </c>
      <c r="B44" s="94"/>
      <c r="C44" s="122"/>
      <c r="D44" s="103"/>
      <c r="E44" s="84"/>
      <c r="F44" s="103"/>
      <c r="G44" s="103"/>
      <c r="H44" s="122"/>
      <c r="I44" s="120"/>
    </row>
    <row r="45" spans="1:11" ht="19.95" hidden="1" customHeight="1" outlineLevel="1" x14ac:dyDescent="0.3">
      <c r="A45" s="78"/>
      <c r="B45" s="68" t="s">
        <v>221</v>
      </c>
      <c r="C45" s="54">
        <v>2.5000000000000001E-2</v>
      </c>
      <c r="D45" s="75">
        <v>0</v>
      </c>
      <c r="E45" s="55" t="s">
        <v>35</v>
      </c>
      <c r="F45" s="75">
        <v>0.02</v>
      </c>
      <c r="G45" s="54">
        <v>1.4999999999999999E-2</v>
      </c>
      <c r="H45" s="91">
        <f>C45+F45+G45</f>
        <v>0.06</v>
      </c>
      <c r="I45" s="25"/>
    </row>
    <row r="46" spans="1:11" ht="19.2" hidden="1" customHeight="1" outlineLevel="1" x14ac:dyDescent="0.3">
      <c r="A46" s="78"/>
      <c r="B46" s="80" t="s">
        <v>222</v>
      </c>
      <c r="C46" s="54">
        <v>2.5000000000000001E-2</v>
      </c>
      <c r="D46" s="75">
        <v>0</v>
      </c>
      <c r="E46" s="55" t="s">
        <v>35</v>
      </c>
      <c r="F46" s="54">
        <v>5.0000000000000001E-3</v>
      </c>
      <c r="G46" s="54">
        <v>1.4999999999999999E-2</v>
      </c>
      <c r="H46" s="79">
        <f>C46+F46+G46</f>
        <v>4.4999999999999998E-2</v>
      </c>
      <c r="I46" s="25"/>
    </row>
    <row r="47" spans="1:11" hidden="1" outlineLevel="1" x14ac:dyDescent="0.3">
      <c r="A47" s="78"/>
      <c r="B47" s="68" t="s">
        <v>223</v>
      </c>
      <c r="C47" s="54">
        <v>2.5000000000000001E-2</v>
      </c>
      <c r="D47" s="75">
        <v>0</v>
      </c>
      <c r="E47" s="55" t="s">
        <v>35</v>
      </c>
      <c r="F47" s="54">
        <v>5.0000000000000001E-3</v>
      </c>
      <c r="G47" s="54">
        <v>1.4999999999999999E-2</v>
      </c>
      <c r="H47" s="79">
        <f t="shared" ref="H47:H51" si="3">C47+F47+G47</f>
        <v>4.4999999999999998E-2</v>
      </c>
      <c r="I47" s="25"/>
    </row>
    <row r="48" spans="1:11" hidden="1" outlineLevel="1" x14ac:dyDescent="0.3">
      <c r="A48" s="78"/>
      <c r="B48" s="68" t="s">
        <v>224</v>
      </c>
      <c r="C48" s="54">
        <v>2.5000000000000001E-2</v>
      </c>
      <c r="D48" s="75">
        <v>0</v>
      </c>
      <c r="E48" s="75" t="s">
        <v>35</v>
      </c>
      <c r="F48" s="75">
        <v>0.02</v>
      </c>
      <c r="G48" s="54">
        <v>1.4999999999999999E-2</v>
      </c>
      <c r="H48" s="91">
        <f t="shared" si="3"/>
        <v>0.06</v>
      </c>
      <c r="I48" s="25"/>
    </row>
    <row r="49" spans="1:9" hidden="1" outlineLevel="1" x14ac:dyDescent="0.3">
      <c r="A49" s="78"/>
      <c r="B49" s="68" t="s">
        <v>225</v>
      </c>
      <c r="C49" s="54">
        <v>2.5000000000000001E-2</v>
      </c>
      <c r="D49" s="75">
        <v>0</v>
      </c>
      <c r="E49" s="55" t="s">
        <v>35</v>
      </c>
      <c r="F49" s="74">
        <v>1.7500000000000002E-2</v>
      </c>
      <c r="G49" s="54">
        <v>1.4999999999999999E-2</v>
      </c>
      <c r="H49" s="76">
        <f t="shared" si="3"/>
        <v>5.7500000000000002E-2</v>
      </c>
      <c r="I49" s="25"/>
    </row>
    <row r="50" spans="1:9" hidden="1" outlineLevel="1" x14ac:dyDescent="0.3">
      <c r="A50" s="78"/>
      <c r="B50" s="68" t="s">
        <v>226</v>
      </c>
      <c r="C50" s="54">
        <v>2.5000000000000001E-2</v>
      </c>
      <c r="D50" s="75">
        <v>0</v>
      </c>
      <c r="E50" s="55" t="s">
        <v>35</v>
      </c>
      <c r="F50" s="75">
        <v>0.02</v>
      </c>
      <c r="G50" s="54">
        <v>1.4999999999999999E-2</v>
      </c>
      <c r="H50" s="91">
        <f t="shared" si="3"/>
        <v>0.06</v>
      </c>
      <c r="I50" s="25"/>
    </row>
    <row r="51" spans="1:9" hidden="1" outlineLevel="1" x14ac:dyDescent="0.3">
      <c r="A51" s="78"/>
      <c r="B51" s="68" t="s">
        <v>227</v>
      </c>
      <c r="C51" s="54">
        <v>2.5000000000000001E-2</v>
      </c>
      <c r="D51" s="75">
        <v>0</v>
      </c>
      <c r="E51" s="55" t="s">
        <v>35</v>
      </c>
      <c r="F51" s="75">
        <v>0.02</v>
      </c>
      <c r="G51" s="54">
        <v>1.4999999999999999E-2</v>
      </c>
      <c r="H51" s="91">
        <f t="shared" si="3"/>
        <v>0.06</v>
      </c>
      <c r="I51" s="25"/>
    </row>
    <row r="52" spans="1:9" s="18" customFormat="1" ht="14.4" customHeight="1" x14ac:dyDescent="0.3">
      <c r="A52" s="1" t="s">
        <v>47</v>
      </c>
      <c r="B52" s="2"/>
      <c r="C52" s="121">
        <v>2.5000000000000001E-2</v>
      </c>
      <c r="D52" s="102" t="s">
        <v>19</v>
      </c>
      <c r="E52" s="111" t="s">
        <v>35</v>
      </c>
      <c r="F52" s="102" t="s">
        <v>48</v>
      </c>
      <c r="G52" s="111" t="s">
        <v>35</v>
      </c>
      <c r="H52" s="111" t="s">
        <v>49</v>
      </c>
      <c r="I52" s="113" t="s">
        <v>50</v>
      </c>
    </row>
    <row r="53" spans="1:9" s="18" customFormat="1" ht="14.4" customHeight="1" collapsed="1" x14ac:dyDescent="0.3">
      <c r="A53" s="93" t="s">
        <v>51</v>
      </c>
      <c r="B53" s="94"/>
      <c r="C53" s="122"/>
      <c r="D53" s="103"/>
      <c r="E53" s="112"/>
      <c r="F53" s="103"/>
      <c r="G53" s="112"/>
      <c r="H53" s="112"/>
      <c r="I53" s="114"/>
    </row>
    <row r="54" spans="1:9" hidden="1" outlineLevel="1" x14ac:dyDescent="0.3">
      <c r="A54" s="20"/>
      <c r="B54" s="21" t="s">
        <v>52</v>
      </c>
      <c r="C54" s="22">
        <v>2.5000000000000001E-2</v>
      </c>
      <c r="D54" s="12" t="s">
        <v>19</v>
      </c>
      <c r="E54" s="12" t="s">
        <v>20</v>
      </c>
      <c r="F54" s="36">
        <v>2.5000000000000001E-3</v>
      </c>
      <c r="G54" s="12" t="s">
        <v>20</v>
      </c>
      <c r="H54" s="37">
        <v>2.75E-2</v>
      </c>
      <c r="I54" s="40" t="s">
        <v>50</v>
      </c>
    </row>
    <row r="55" spans="1:9" ht="15" hidden="1" customHeight="1" outlineLevel="1" x14ac:dyDescent="0.3">
      <c r="A55" s="20"/>
      <c r="B55" s="21" t="s">
        <v>53</v>
      </c>
      <c r="C55" s="22">
        <v>2.5000000000000001E-2</v>
      </c>
      <c r="D55" s="12" t="s">
        <v>19</v>
      </c>
      <c r="E55" s="12" t="s">
        <v>20</v>
      </c>
      <c r="F55" s="23">
        <v>0.01</v>
      </c>
      <c r="G55" s="12" t="s">
        <v>20</v>
      </c>
      <c r="H55" s="24">
        <v>3.5000000000000003E-2</v>
      </c>
      <c r="I55" s="40" t="s">
        <v>50</v>
      </c>
    </row>
    <row r="56" spans="1:9" hidden="1" outlineLevel="1" x14ac:dyDescent="0.3">
      <c r="A56" s="20"/>
      <c r="B56" s="21" t="s">
        <v>54</v>
      </c>
      <c r="C56" s="22">
        <v>2.5000000000000001E-2</v>
      </c>
      <c r="D56" s="12" t="s">
        <v>19</v>
      </c>
      <c r="E56" s="12" t="s">
        <v>20</v>
      </c>
      <c r="F56" s="38">
        <v>5.0000000000000001E-3</v>
      </c>
      <c r="G56" s="12" t="s">
        <v>20</v>
      </c>
      <c r="H56" s="39">
        <v>0.03</v>
      </c>
      <c r="I56" s="40" t="s">
        <v>50</v>
      </c>
    </row>
    <row r="57" spans="1:9" hidden="1" outlineLevel="1" x14ac:dyDescent="0.3">
      <c r="A57" s="20"/>
      <c r="B57" s="21" t="s">
        <v>55</v>
      </c>
      <c r="C57" s="22">
        <v>2.5000000000000001E-2</v>
      </c>
      <c r="D57" s="12" t="s">
        <v>19</v>
      </c>
      <c r="E57" s="12" t="s">
        <v>20</v>
      </c>
      <c r="F57" s="36">
        <v>7.4999999999999997E-3</v>
      </c>
      <c r="G57" s="12" t="s">
        <v>20</v>
      </c>
      <c r="H57" s="37">
        <v>3.2500000000000001E-2</v>
      </c>
      <c r="I57" s="40" t="s">
        <v>50</v>
      </c>
    </row>
    <row r="58" spans="1:9" hidden="1" outlineLevel="1" x14ac:dyDescent="0.3">
      <c r="A58" s="20"/>
      <c r="B58" s="21" t="s">
        <v>56</v>
      </c>
      <c r="C58" s="22">
        <v>2.5000000000000001E-2</v>
      </c>
      <c r="D58" s="23">
        <v>0</v>
      </c>
      <c r="E58" s="12"/>
      <c r="F58" s="36">
        <v>2.5000000000000001E-3</v>
      </c>
      <c r="G58" s="12"/>
      <c r="H58" s="41">
        <v>2.75E-2</v>
      </c>
      <c r="I58" s="40" t="s">
        <v>50</v>
      </c>
    </row>
    <row r="59" spans="1:9" hidden="1" outlineLevel="1" x14ac:dyDescent="0.3">
      <c r="A59" s="20"/>
      <c r="B59" s="21" t="s">
        <v>57</v>
      </c>
      <c r="C59" s="22">
        <v>2.5000000000000001E-2</v>
      </c>
      <c r="D59" s="12" t="s">
        <v>19</v>
      </c>
      <c r="E59" s="12" t="s">
        <v>20</v>
      </c>
      <c r="F59" s="36">
        <v>2.5000000000000001E-3</v>
      </c>
      <c r="G59" s="12" t="s">
        <v>20</v>
      </c>
      <c r="H59" s="41">
        <v>2.75E-2</v>
      </c>
      <c r="I59" s="40" t="s">
        <v>50</v>
      </c>
    </row>
    <row r="60" spans="1:9" ht="14.4" customHeight="1" x14ac:dyDescent="0.3">
      <c r="A60" s="1" t="s">
        <v>58</v>
      </c>
      <c r="B60" s="2"/>
      <c r="C60" s="102" t="s">
        <v>59</v>
      </c>
      <c r="D60" s="109">
        <v>0</v>
      </c>
      <c r="E60" s="111" t="s">
        <v>35</v>
      </c>
      <c r="F60" s="102" t="s">
        <v>60</v>
      </c>
      <c r="G60" s="109"/>
      <c r="H60" s="98" t="s">
        <v>16</v>
      </c>
      <c r="I60" s="119"/>
    </row>
    <row r="61" spans="1:9" ht="14.4" customHeight="1" collapsed="1" x14ac:dyDescent="0.3">
      <c r="A61" s="93" t="s">
        <v>61</v>
      </c>
      <c r="B61" s="94"/>
      <c r="C61" s="103"/>
      <c r="D61" s="110"/>
      <c r="E61" s="112"/>
      <c r="F61" s="103"/>
      <c r="G61" s="110"/>
      <c r="H61" s="99"/>
      <c r="I61" s="120"/>
    </row>
    <row r="62" spans="1:9" hidden="1" outlineLevel="1" x14ac:dyDescent="0.3">
      <c r="A62" s="20"/>
      <c r="B62" s="21" t="s">
        <v>62</v>
      </c>
      <c r="C62" s="43" t="s">
        <v>59</v>
      </c>
      <c r="D62" s="12" t="s">
        <v>19</v>
      </c>
      <c r="E62" s="12" t="s">
        <v>20</v>
      </c>
      <c r="F62" s="12" t="s">
        <v>63</v>
      </c>
      <c r="G62" s="26"/>
      <c r="H62" s="34">
        <v>4.4999999999999998E-2</v>
      </c>
      <c r="I62" s="25"/>
    </row>
    <row r="63" spans="1:9" hidden="1" outlineLevel="1" x14ac:dyDescent="0.3">
      <c r="A63" s="20"/>
      <c r="B63" s="21" t="s">
        <v>64</v>
      </c>
      <c r="C63" s="43" t="s">
        <v>59</v>
      </c>
      <c r="D63" s="12" t="s">
        <v>19</v>
      </c>
      <c r="E63" s="12"/>
      <c r="F63" s="12" t="s">
        <v>63</v>
      </c>
      <c r="G63" s="26"/>
      <c r="H63" s="34">
        <v>4.4999999999999998E-2</v>
      </c>
      <c r="I63" s="25"/>
    </row>
    <row r="64" spans="1:9" hidden="1" outlineLevel="1" x14ac:dyDescent="0.3">
      <c r="A64" s="20"/>
      <c r="B64" s="21" t="s">
        <v>65</v>
      </c>
      <c r="C64" s="43" t="s">
        <v>59</v>
      </c>
      <c r="D64" s="12" t="s">
        <v>19</v>
      </c>
      <c r="E64" s="12" t="s">
        <v>20</v>
      </c>
      <c r="F64" s="12" t="s">
        <v>63</v>
      </c>
      <c r="G64" s="26"/>
      <c r="H64" s="34">
        <v>4.4999999999999998E-2</v>
      </c>
      <c r="I64" s="25" t="s">
        <v>35</v>
      </c>
    </row>
    <row r="65" spans="1:9" hidden="1" outlineLevel="1" x14ac:dyDescent="0.3">
      <c r="A65" s="44"/>
      <c r="B65" s="28" t="s">
        <v>66</v>
      </c>
      <c r="C65" s="45">
        <v>2.5000000000000001E-2</v>
      </c>
      <c r="D65" s="46">
        <v>0</v>
      </c>
      <c r="E65" s="47"/>
      <c r="F65" s="46">
        <v>0.01</v>
      </c>
      <c r="G65" s="30"/>
      <c r="H65" s="34">
        <v>3.5000000000000003E-2</v>
      </c>
      <c r="I65" s="48"/>
    </row>
    <row r="66" spans="1:9" s="18" customFormat="1" ht="15" customHeight="1" x14ac:dyDescent="0.3">
      <c r="A66" s="1" t="s">
        <v>67</v>
      </c>
      <c r="B66" s="2"/>
      <c r="C66" s="102" t="s">
        <v>59</v>
      </c>
      <c r="D66" s="102" t="s">
        <v>19</v>
      </c>
      <c r="E66" s="111"/>
      <c r="F66" s="102" t="s">
        <v>68</v>
      </c>
      <c r="G66" s="132"/>
      <c r="H66" s="98" t="s">
        <v>16</v>
      </c>
      <c r="I66" s="119"/>
    </row>
    <row r="67" spans="1:9" s="18" customFormat="1" ht="14.4" customHeight="1" collapsed="1" x14ac:dyDescent="0.3">
      <c r="A67" s="93" t="s">
        <v>69</v>
      </c>
      <c r="B67" s="94"/>
      <c r="C67" s="103"/>
      <c r="D67" s="103"/>
      <c r="E67" s="112"/>
      <c r="F67" s="103"/>
      <c r="G67" s="133"/>
      <c r="H67" s="99"/>
      <c r="I67" s="120"/>
    </row>
    <row r="68" spans="1:9" hidden="1" outlineLevel="1" x14ac:dyDescent="0.3">
      <c r="A68" s="20"/>
      <c r="B68" s="21" t="s">
        <v>70</v>
      </c>
      <c r="C68" s="43" t="s">
        <v>59</v>
      </c>
      <c r="D68" s="12" t="s">
        <v>19</v>
      </c>
      <c r="E68" s="12" t="s">
        <v>20</v>
      </c>
      <c r="F68" s="49" t="s">
        <v>71</v>
      </c>
      <c r="G68" s="26"/>
      <c r="H68" s="50" t="s">
        <v>72</v>
      </c>
      <c r="I68" s="25"/>
    </row>
    <row r="69" spans="1:9" ht="30" hidden="1" customHeight="1" outlineLevel="1" x14ac:dyDescent="0.3">
      <c r="A69" s="20"/>
      <c r="B69" s="28" t="s">
        <v>73</v>
      </c>
      <c r="C69" s="45">
        <v>2.5000000000000001E-2</v>
      </c>
      <c r="D69" s="46">
        <v>0</v>
      </c>
      <c r="E69" s="51"/>
      <c r="F69" s="49" t="s">
        <v>63</v>
      </c>
      <c r="G69" s="26"/>
      <c r="H69" s="52" t="s">
        <v>74</v>
      </c>
      <c r="I69" s="25"/>
    </row>
    <row r="70" spans="1:9" hidden="1" outlineLevel="1" x14ac:dyDescent="0.3">
      <c r="A70" s="20"/>
      <c r="B70" s="21" t="s">
        <v>75</v>
      </c>
      <c r="C70" s="43" t="s">
        <v>59</v>
      </c>
      <c r="D70" s="12" t="s">
        <v>19</v>
      </c>
      <c r="E70" s="12" t="s">
        <v>20</v>
      </c>
      <c r="F70" s="23">
        <v>0.01</v>
      </c>
      <c r="G70" s="26"/>
      <c r="H70" s="53">
        <v>3.5000000000000003E-2</v>
      </c>
      <c r="I70" s="25"/>
    </row>
    <row r="71" spans="1:9" ht="14.4" customHeight="1" x14ac:dyDescent="0.3">
      <c r="A71" s="1" t="s">
        <v>76</v>
      </c>
      <c r="B71" s="2"/>
      <c r="C71" s="121">
        <v>2.5000000000000001E-2</v>
      </c>
      <c r="D71" s="109">
        <v>0</v>
      </c>
      <c r="E71" s="102" t="s">
        <v>77</v>
      </c>
      <c r="F71" s="102" t="s">
        <v>78</v>
      </c>
      <c r="G71" s="111"/>
      <c r="H71" s="111" t="s">
        <v>37</v>
      </c>
      <c r="I71" s="119"/>
    </row>
    <row r="72" spans="1:9" ht="27.6" customHeight="1" x14ac:dyDescent="0.3">
      <c r="A72" s="130" t="s">
        <v>79</v>
      </c>
      <c r="B72" s="131"/>
      <c r="C72" s="126"/>
      <c r="D72" s="127"/>
      <c r="E72" s="125"/>
      <c r="F72" s="125"/>
      <c r="G72" s="128"/>
      <c r="H72" s="128"/>
      <c r="I72" s="129"/>
    </row>
    <row r="73" spans="1:9" ht="15" customHeight="1" collapsed="1" x14ac:dyDescent="0.3">
      <c r="A73" s="93" t="s">
        <v>80</v>
      </c>
      <c r="B73" s="94"/>
      <c r="C73" s="122"/>
      <c r="D73" s="110"/>
      <c r="E73" s="103"/>
      <c r="F73" s="103"/>
      <c r="G73" s="112"/>
      <c r="H73" s="112"/>
      <c r="I73" s="120"/>
    </row>
    <row r="74" spans="1:9" hidden="1" outlineLevel="1" x14ac:dyDescent="0.3">
      <c r="A74" s="20"/>
      <c r="B74" s="21" t="s">
        <v>81</v>
      </c>
      <c r="C74" s="22">
        <v>2.5000000000000001E-2</v>
      </c>
      <c r="D74" s="23">
        <v>0</v>
      </c>
      <c r="E74" s="54">
        <v>1.4999999999999999E-2</v>
      </c>
      <c r="F74" s="38">
        <v>1.4999999999999999E-2</v>
      </c>
      <c r="G74" s="12" t="s">
        <v>20</v>
      </c>
      <c r="H74" s="39">
        <v>0.04</v>
      </c>
      <c r="I74" s="25"/>
    </row>
    <row r="75" spans="1:9" hidden="1" outlineLevel="1" x14ac:dyDescent="0.3">
      <c r="A75" s="20"/>
      <c r="B75" s="21" t="s">
        <v>82</v>
      </c>
      <c r="C75" s="22">
        <v>2.5000000000000001E-2</v>
      </c>
      <c r="D75" s="23">
        <v>0</v>
      </c>
      <c r="E75" s="23">
        <v>0.01</v>
      </c>
      <c r="F75" s="23">
        <v>0.01</v>
      </c>
      <c r="G75" s="12" t="s">
        <v>20</v>
      </c>
      <c r="H75" s="24">
        <v>3.5000000000000003E-2</v>
      </c>
      <c r="I75" s="25"/>
    </row>
    <row r="76" spans="1:9" s="18" customFormat="1" hidden="1" outlineLevel="1" x14ac:dyDescent="0.3">
      <c r="A76" s="20"/>
      <c r="B76" s="21" t="s">
        <v>83</v>
      </c>
      <c r="C76" s="22">
        <v>2.5000000000000001E-2</v>
      </c>
      <c r="D76" s="23">
        <v>0</v>
      </c>
      <c r="E76" s="12" t="s">
        <v>20</v>
      </c>
      <c r="F76" s="38">
        <v>5.0000000000000001E-3</v>
      </c>
      <c r="G76" s="12" t="s">
        <v>20</v>
      </c>
      <c r="H76" s="39">
        <v>0.03</v>
      </c>
      <c r="I76" s="25"/>
    </row>
    <row r="77" spans="1:9" s="18" customFormat="1" hidden="1" outlineLevel="1" x14ac:dyDescent="0.3">
      <c r="A77" s="20"/>
      <c r="B77" s="21" t="s">
        <v>84</v>
      </c>
      <c r="C77" s="22">
        <v>2.5000000000000001E-2</v>
      </c>
      <c r="D77" s="23">
        <v>0</v>
      </c>
      <c r="E77" s="23">
        <v>0.01</v>
      </c>
      <c r="F77" s="23">
        <v>0.01</v>
      </c>
      <c r="G77" s="12" t="s">
        <v>20</v>
      </c>
      <c r="H77" s="24">
        <v>3.5000000000000003E-2</v>
      </c>
      <c r="I77" s="25"/>
    </row>
    <row r="78" spans="1:9" hidden="1" outlineLevel="1" x14ac:dyDescent="0.3">
      <c r="A78" s="20"/>
      <c r="B78" s="21" t="s">
        <v>85</v>
      </c>
      <c r="C78" s="22">
        <v>2.5000000000000001E-2</v>
      </c>
      <c r="D78" s="23">
        <v>0</v>
      </c>
      <c r="E78" s="12" t="s">
        <v>20</v>
      </c>
      <c r="F78" s="36">
        <v>2.5000000000000001E-3</v>
      </c>
      <c r="G78" s="12" t="s">
        <v>20</v>
      </c>
      <c r="H78" s="37">
        <v>2.75E-2</v>
      </c>
      <c r="I78" s="25"/>
    </row>
    <row r="79" spans="1:9" hidden="1" outlineLevel="1" x14ac:dyDescent="0.3">
      <c r="A79" s="20"/>
      <c r="B79" s="21" t="s">
        <v>86</v>
      </c>
      <c r="C79" s="22">
        <v>2.5000000000000001E-2</v>
      </c>
      <c r="D79" s="23">
        <v>0</v>
      </c>
      <c r="E79" s="23">
        <v>0.01</v>
      </c>
      <c r="F79" s="23">
        <v>0.01</v>
      </c>
      <c r="G79" s="12" t="s">
        <v>20</v>
      </c>
      <c r="H79" s="24">
        <v>3.5000000000000003E-2</v>
      </c>
      <c r="I79" s="25"/>
    </row>
    <row r="80" spans="1:9" ht="15" customHeight="1" x14ac:dyDescent="0.3">
      <c r="A80" s="1" t="s">
        <v>87</v>
      </c>
      <c r="B80" s="2"/>
      <c r="C80" s="121">
        <v>2.5000000000000001E-2</v>
      </c>
      <c r="D80" s="102" t="s">
        <v>19</v>
      </c>
      <c r="E80" s="102" t="s">
        <v>240</v>
      </c>
      <c r="F80" s="102" t="s">
        <v>230</v>
      </c>
      <c r="G80" s="111" t="s">
        <v>35</v>
      </c>
      <c r="H80" s="111" t="s">
        <v>16</v>
      </c>
      <c r="I80" s="119"/>
    </row>
    <row r="81" spans="1:9" ht="29.4" customHeight="1" collapsed="1" x14ac:dyDescent="0.3">
      <c r="A81" s="93" t="s">
        <v>88</v>
      </c>
      <c r="B81" s="94"/>
      <c r="C81" s="122"/>
      <c r="D81" s="125"/>
      <c r="E81" s="103"/>
      <c r="F81" s="125"/>
      <c r="G81" s="112"/>
      <c r="H81" s="112"/>
      <c r="I81" s="120"/>
    </row>
    <row r="82" spans="1:9" hidden="1" outlineLevel="1" x14ac:dyDescent="0.3">
      <c r="A82" s="20"/>
      <c r="B82" s="21" t="s">
        <v>89</v>
      </c>
      <c r="C82" s="22">
        <v>2.5000000000000001E-2</v>
      </c>
      <c r="D82" s="12" t="s">
        <v>19</v>
      </c>
      <c r="E82" s="12" t="s">
        <v>20</v>
      </c>
      <c r="F82" s="38">
        <v>5.0000000000000001E-3</v>
      </c>
      <c r="G82" s="12" t="s">
        <v>20</v>
      </c>
      <c r="H82" s="24">
        <f>C82+MAX(F82:G82)</f>
        <v>3.0000000000000002E-2</v>
      </c>
      <c r="I82" s="25"/>
    </row>
    <row r="83" spans="1:9" hidden="1" outlineLevel="1" x14ac:dyDescent="0.3">
      <c r="A83" s="20"/>
      <c r="B83" s="21" t="s">
        <v>90</v>
      </c>
      <c r="C83" s="22">
        <v>2.5000000000000001E-2</v>
      </c>
      <c r="D83" s="12" t="s">
        <v>19</v>
      </c>
      <c r="E83" s="12" t="s">
        <v>20</v>
      </c>
      <c r="F83" s="74">
        <v>1.2500000000000001E-2</v>
      </c>
      <c r="G83" s="55" t="s">
        <v>20</v>
      </c>
      <c r="H83" s="37">
        <f t="shared" ref="H83:H93" si="4">C83+MAX(F83:G83)</f>
        <v>3.7500000000000006E-2</v>
      </c>
      <c r="I83" s="25"/>
    </row>
    <row r="84" spans="1:9" s="18" customFormat="1" hidden="1" outlineLevel="1" x14ac:dyDescent="0.3">
      <c r="A84" s="20"/>
      <c r="B84" s="21" t="s">
        <v>91</v>
      </c>
      <c r="C84" s="22">
        <v>2.5000000000000001E-2</v>
      </c>
      <c r="D84" s="12" t="s">
        <v>19</v>
      </c>
      <c r="E84" s="12" t="s">
        <v>20</v>
      </c>
      <c r="F84" s="23">
        <v>0.01</v>
      </c>
      <c r="G84" s="12" t="s">
        <v>20</v>
      </c>
      <c r="H84" s="24">
        <f>C84+MAX(F84:G84)</f>
        <v>3.5000000000000003E-2</v>
      </c>
      <c r="I84" s="25"/>
    </row>
    <row r="85" spans="1:9" s="18" customFormat="1" hidden="1" outlineLevel="1" x14ac:dyDescent="0.3">
      <c r="A85" s="20"/>
      <c r="B85" s="21" t="s">
        <v>92</v>
      </c>
      <c r="C85" s="22">
        <v>2.5000000000000001E-2</v>
      </c>
      <c r="D85" s="12" t="s">
        <v>19</v>
      </c>
      <c r="E85" s="12" t="s">
        <v>20</v>
      </c>
      <c r="F85" s="82">
        <v>2.5000000000000001E-3</v>
      </c>
      <c r="G85" s="12" t="s">
        <v>20</v>
      </c>
      <c r="H85" s="37">
        <f t="shared" si="4"/>
        <v>2.75E-2</v>
      </c>
      <c r="I85" s="25"/>
    </row>
    <row r="86" spans="1:9" hidden="1" outlineLevel="1" x14ac:dyDescent="0.3">
      <c r="A86" s="20"/>
      <c r="B86" s="86" t="s">
        <v>93</v>
      </c>
      <c r="C86" s="22">
        <v>2.5000000000000001E-2</v>
      </c>
      <c r="D86" s="43" t="s">
        <v>19</v>
      </c>
      <c r="E86" s="54">
        <v>1.4999999999999999E-2</v>
      </c>
      <c r="F86" s="75">
        <v>0.02</v>
      </c>
      <c r="G86" s="55" t="s">
        <v>20</v>
      </c>
      <c r="H86" s="79">
        <f>C86+MAX(F86:G86)</f>
        <v>4.4999999999999998E-2</v>
      </c>
      <c r="I86" s="88"/>
    </row>
    <row r="87" spans="1:9" hidden="1" outlineLevel="1" x14ac:dyDescent="0.3">
      <c r="A87" s="20"/>
      <c r="B87" s="21" t="s">
        <v>94</v>
      </c>
      <c r="C87" s="22">
        <v>2.5000000000000001E-2</v>
      </c>
      <c r="D87" s="12" t="s">
        <v>19</v>
      </c>
      <c r="E87" s="12" t="s">
        <v>20</v>
      </c>
      <c r="F87" s="82">
        <v>2.5000000000000001E-3</v>
      </c>
      <c r="G87" s="12" t="s">
        <v>20</v>
      </c>
      <c r="H87" s="37">
        <f t="shared" si="4"/>
        <v>2.75E-2</v>
      </c>
      <c r="I87" s="25"/>
    </row>
    <row r="88" spans="1:9" hidden="1" outlineLevel="1" x14ac:dyDescent="0.3">
      <c r="A88" s="20"/>
      <c r="B88" s="21" t="s">
        <v>95</v>
      </c>
      <c r="C88" s="22">
        <v>2.5000000000000001E-2</v>
      </c>
      <c r="D88" s="12" t="s">
        <v>19</v>
      </c>
      <c r="E88" s="12" t="s">
        <v>20</v>
      </c>
      <c r="F88" s="82">
        <v>7.4999999999999997E-3</v>
      </c>
      <c r="G88" s="12" t="s">
        <v>20</v>
      </c>
      <c r="H88" s="37">
        <f t="shared" si="4"/>
        <v>3.2500000000000001E-2</v>
      </c>
      <c r="I88" s="25"/>
    </row>
    <row r="89" spans="1:9" ht="28.8" hidden="1" outlineLevel="1" x14ac:dyDescent="0.3">
      <c r="A89" s="20"/>
      <c r="B89" s="21" t="s">
        <v>96</v>
      </c>
      <c r="C89" s="22">
        <v>2.5000000000000001E-2</v>
      </c>
      <c r="D89" s="12" t="s">
        <v>19</v>
      </c>
      <c r="E89" s="12" t="s">
        <v>20</v>
      </c>
      <c r="F89" s="82">
        <v>7.4999999999999997E-3</v>
      </c>
      <c r="G89" s="12" t="s">
        <v>20</v>
      </c>
      <c r="H89" s="37">
        <f t="shared" si="4"/>
        <v>3.2500000000000001E-2</v>
      </c>
      <c r="I89" s="25"/>
    </row>
    <row r="90" spans="1:9" hidden="1" outlineLevel="1" x14ac:dyDescent="0.3">
      <c r="A90" s="20"/>
      <c r="B90" s="21" t="s">
        <v>97</v>
      </c>
      <c r="C90" s="22">
        <v>2.5000000000000001E-2</v>
      </c>
      <c r="D90" s="12" t="s">
        <v>19</v>
      </c>
      <c r="E90" s="12" t="s">
        <v>20</v>
      </c>
      <c r="F90" s="82">
        <v>2.5000000000000001E-3</v>
      </c>
      <c r="G90" s="12" t="s">
        <v>20</v>
      </c>
      <c r="H90" s="37">
        <f t="shared" si="4"/>
        <v>2.75E-2</v>
      </c>
      <c r="I90" s="25"/>
    </row>
    <row r="91" spans="1:9" hidden="1" outlineLevel="1" x14ac:dyDescent="0.3">
      <c r="A91" s="20"/>
      <c r="B91" s="21" t="s">
        <v>98</v>
      </c>
      <c r="C91" s="22">
        <v>2.5000000000000001E-2</v>
      </c>
      <c r="D91" s="12" t="s">
        <v>19</v>
      </c>
      <c r="E91" s="12" t="s">
        <v>20</v>
      </c>
      <c r="F91" s="82">
        <v>2.5000000000000001E-3</v>
      </c>
      <c r="G91" s="12" t="s">
        <v>20</v>
      </c>
      <c r="H91" s="37">
        <f t="shared" si="4"/>
        <v>2.75E-2</v>
      </c>
      <c r="I91" s="25"/>
    </row>
    <row r="92" spans="1:9" s="18" customFormat="1" hidden="1" outlineLevel="1" x14ac:dyDescent="0.3">
      <c r="A92" s="20"/>
      <c r="B92" s="21" t="s">
        <v>99</v>
      </c>
      <c r="C92" s="22">
        <v>2.5000000000000001E-2</v>
      </c>
      <c r="D92" s="12" t="s">
        <v>19</v>
      </c>
      <c r="E92" s="12" t="s">
        <v>20</v>
      </c>
      <c r="F92" s="82">
        <v>2.5000000000000001E-3</v>
      </c>
      <c r="G92" s="12" t="s">
        <v>20</v>
      </c>
      <c r="H92" s="37">
        <f t="shared" si="4"/>
        <v>2.75E-2</v>
      </c>
      <c r="I92" s="25"/>
    </row>
    <row r="93" spans="1:9" s="18" customFormat="1" hidden="1" outlineLevel="1" x14ac:dyDescent="0.3">
      <c r="A93" s="20"/>
      <c r="B93" s="21" t="s">
        <v>100</v>
      </c>
      <c r="C93" s="22">
        <v>2.5000000000000001E-2</v>
      </c>
      <c r="D93" s="12" t="s">
        <v>19</v>
      </c>
      <c r="E93" s="12" t="s">
        <v>20</v>
      </c>
      <c r="F93" s="23">
        <v>0.01</v>
      </c>
      <c r="G93" s="12" t="s">
        <v>20</v>
      </c>
      <c r="H93" s="24">
        <f t="shared" si="4"/>
        <v>3.5000000000000003E-2</v>
      </c>
      <c r="I93" s="25"/>
    </row>
    <row r="94" spans="1:9" s="18" customFormat="1" hidden="1" outlineLevel="1" x14ac:dyDescent="0.3">
      <c r="A94" s="44"/>
      <c r="B94" s="28" t="s">
        <v>229</v>
      </c>
      <c r="C94" s="22">
        <v>2.5000000000000001E-2</v>
      </c>
      <c r="D94" s="12" t="s">
        <v>19</v>
      </c>
      <c r="E94" s="81"/>
      <c r="F94" s="82">
        <v>2.5000000000000001E-3</v>
      </c>
      <c r="G94" s="81"/>
      <c r="H94" s="37">
        <f>C94+MAX(F94:G94)</f>
        <v>2.75E-2</v>
      </c>
      <c r="I94" s="48"/>
    </row>
    <row r="95" spans="1:9" ht="14.4" customHeight="1" x14ac:dyDescent="0.3">
      <c r="A95" s="1" t="s">
        <v>101</v>
      </c>
      <c r="B95" s="2"/>
      <c r="C95" s="121">
        <v>2.5000000000000001E-2</v>
      </c>
      <c r="D95" s="102" t="s">
        <v>19</v>
      </c>
      <c r="E95" s="111" t="s">
        <v>35</v>
      </c>
      <c r="F95" s="102" t="s">
        <v>102</v>
      </c>
      <c r="G95" s="111" t="s">
        <v>35</v>
      </c>
      <c r="H95" s="124" t="s">
        <v>103</v>
      </c>
      <c r="I95" s="119" t="s">
        <v>50</v>
      </c>
    </row>
    <row r="96" spans="1:9" ht="14.4" customHeight="1" collapsed="1" x14ac:dyDescent="0.3">
      <c r="A96" s="93" t="s">
        <v>104</v>
      </c>
      <c r="B96" s="94"/>
      <c r="C96" s="122"/>
      <c r="D96" s="103"/>
      <c r="E96" s="112"/>
      <c r="F96" s="103"/>
      <c r="G96" s="112"/>
      <c r="H96" s="123"/>
      <c r="I96" s="120"/>
    </row>
    <row r="97" spans="1:9" ht="15" hidden="1" customHeight="1" outlineLevel="1" x14ac:dyDescent="0.3">
      <c r="A97" s="20"/>
      <c r="B97" s="21" t="s">
        <v>105</v>
      </c>
      <c r="C97" s="22">
        <v>2.5000000000000001E-2</v>
      </c>
      <c r="D97" s="12" t="s">
        <v>19</v>
      </c>
      <c r="E97" s="12" t="s">
        <v>20</v>
      </c>
      <c r="F97" s="38">
        <v>5.0000000000000001E-3</v>
      </c>
      <c r="G97" s="12" t="s">
        <v>20</v>
      </c>
      <c r="H97" s="39">
        <v>0.03</v>
      </c>
      <c r="I97" s="25" t="s">
        <v>50</v>
      </c>
    </row>
    <row r="98" spans="1:9" ht="15" hidden="1" customHeight="1" outlineLevel="1" x14ac:dyDescent="0.3">
      <c r="A98" s="20"/>
      <c r="B98" s="21" t="s">
        <v>106</v>
      </c>
      <c r="C98" s="22">
        <v>2.5000000000000001E-2</v>
      </c>
      <c r="D98" s="12" t="s">
        <v>19</v>
      </c>
      <c r="E98" s="12" t="s">
        <v>20</v>
      </c>
      <c r="F98" s="38">
        <v>5.0000000000000001E-3</v>
      </c>
      <c r="G98" s="12" t="s">
        <v>20</v>
      </c>
      <c r="H98" s="39">
        <v>0.03</v>
      </c>
      <c r="I98" s="25" t="s">
        <v>50</v>
      </c>
    </row>
    <row r="99" spans="1:9" ht="15" hidden="1" customHeight="1" outlineLevel="1" x14ac:dyDescent="0.3">
      <c r="A99" s="20"/>
      <c r="B99" s="21" t="s">
        <v>107</v>
      </c>
      <c r="C99" s="22">
        <v>2.5000000000000001E-2</v>
      </c>
      <c r="D99" s="12" t="s">
        <v>19</v>
      </c>
      <c r="E99" s="12" t="s">
        <v>20</v>
      </c>
      <c r="F99" s="38">
        <v>5.0000000000000001E-3</v>
      </c>
      <c r="G99" s="12" t="s">
        <v>20</v>
      </c>
      <c r="H99" s="39">
        <v>0.03</v>
      </c>
      <c r="I99" s="25" t="s">
        <v>50</v>
      </c>
    </row>
    <row r="100" spans="1:9" s="18" customFormat="1" ht="15" hidden="1" customHeight="1" outlineLevel="1" x14ac:dyDescent="0.3">
      <c r="A100" s="56"/>
      <c r="B100" s="21" t="s">
        <v>108</v>
      </c>
      <c r="C100" s="22">
        <v>2.5000000000000001E-2</v>
      </c>
      <c r="D100" s="12" t="s">
        <v>19</v>
      </c>
      <c r="E100" s="12" t="s">
        <v>20</v>
      </c>
      <c r="F100" s="38">
        <v>5.0000000000000001E-3</v>
      </c>
      <c r="G100" s="12" t="s">
        <v>20</v>
      </c>
      <c r="H100" s="39">
        <v>0.03</v>
      </c>
      <c r="I100" s="25" t="s">
        <v>50</v>
      </c>
    </row>
    <row r="101" spans="1:9" s="18" customFormat="1" ht="15" customHeight="1" x14ac:dyDescent="0.3">
      <c r="A101" s="1" t="s">
        <v>109</v>
      </c>
      <c r="B101" s="2"/>
      <c r="C101" s="121">
        <v>2.5000000000000001E-2</v>
      </c>
      <c r="D101" s="109">
        <v>0</v>
      </c>
      <c r="E101" s="111" t="s">
        <v>35</v>
      </c>
      <c r="F101" s="102" t="s">
        <v>110</v>
      </c>
      <c r="G101" s="111" t="s">
        <v>35</v>
      </c>
      <c r="H101" s="124" t="s">
        <v>111</v>
      </c>
      <c r="I101" s="119" t="s">
        <v>248</v>
      </c>
    </row>
    <row r="102" spans="1:9" ht="14.4" customHeight="1" collapsed="1" x14ac:dyDescent="0.3">
      <c r="A102" s="93" t="s">
        <v>112</v>
      </c>
      <c r="B102" s="94"/>
      <c r="C102" s="122"/>
      <c r="D102" s="110"/>
      <c r="E102" s="112"/>
      <c r="F102" s="103"/>
      <c r="G102" s="112"/>
      <c r="H102" s="123"/>
      <c r="I102" s="120"/>
    </row>
    <row r="103" spans="1:9" hidden="1" outlineLevel="1" x14ac:dyDescent="0.3">
      <c r="A103" s="20"/>
      <c r="B103" s="21" t="s">
        <v>113</v>
      </c>
      <c r="C103" s="22">
        <v>2.5000000000000001E-2</v>
      </c>
      <c r="D103" s="23">
        <v>0</v>
      </c>
      <c r="E103" s="12" t="s">
        <v>20</v>
      </c>
      <c r="F103" s="23">
        <v>0.01</v>
      </c>
      <c r="G103" s="12" t="s">
        <v>20</v>
      </c>
      <c r="H103" s="24">
        <v>3.5000000000000003E-2</v>
      </c>
      <c r="I103" s="25" t="s">
        <v>234</v>
      </c>
    </row>
    <row r="104" spans="1:9" s="18" customFormat="1" hidden="1" outlineLevel="1" x14ac:dyDescent="0.3">
      <c r="A104" s="20"/>
      <c r="B104" s="21" t="s">
        <v>114</v>
      </c>
      <c r="C104" s="22">
        <v>2.5000000000000001E-2</v>
      </c>
      <c r="D104" s="23">
        <v>0</v>
      </c>
      <c r="E104" s="12" t="s">
        <v>20</v>
      </c>
      <c r="F104" s="38">
        <v>5.0000000000000001E-3</v>
      </c>
      <c r="G104" s="12" t="s">
        <v>20</v>
      </c>
      <c r="H104" s="42">
        <v>0.03</v>
      </c>
      <c r="I104" s="25" t="s">
        <v>234</v>
      </c>
    </row>
    <row r="105" spans="1:9" s="18" customFormat="1" hidden="1" outlineLevel="1" x14ac:dyDescent="0.3">
      <c r="A105" s="20"/>
      <c r="B105" s="21" t="s">
        <v>115</v>
      </c>
      <c r="C105" s="22">
        <v>2.5000000000000001E-2</v>
      </c>
      <c r="D105" s="23">
        <v>0</v>
      </c>
      <c r="E105" s="12" t="s">
        <v>20</v>
      </c>
      <c r="F105" s="38">
        <v>5.0000000000000001E-3</v>
      </c>
      <c r="G105" s="12" t="s">
        <v>20</v>
      </c>
      <c r="H105" s="39">
        <v>0.03</v>
      </c>
      <c r="I105" s="25" t="s">
        <v>124</v>
      </c>
    </row>
    <row r="106" spans="1:9" hidden="1" outlineLevel="1" x14ac:dyDescent="0.3">
      <c r="A106" s="20"/>
      <c r="B106" s="21" t="s">
        <v>116</v>
      </c>
      <c r="C106" s="22">
        <v>2.5000000000000001E-2</v>
      </c>
      <c r="D106" s="23">
        <v>0</v>
      </c>
      <c r="E106" s="12" t="s">
        <v>20</v>
      </c>
      <c r="F106" s="23">
        <v>0.01</v>
      </c>
      <c r="G106" s="12" t="s">
        <v>20</v>
      </c>
      <c r="H106" s="24">
        <v>3.5000000000000003E-2</v>
      </c>
      <c r="I106" s="25" t="s">
        <v>234</v>
      </c>
    </row>
    <row r="107" spans="1:9" hidden="1" outlineLevel="1" x14ac:dyDescent="0.3">
      <c r="A107" s="20"/>
      <c r="B107" s="21" t="s">
        <v>117</v>
      </c>
      <c r="C107" s="22">
        <v>2.5000000000000001E-2</v>
      </c>
      <c r="D107" s="23">
        <v>0</v>
      </c>
      <c r="E107" s="12" t="s">
        <v>20</v>
      </c>
      <c r="F107" s="38">
        <v>5.0000000000000001E-3</v>
      </c>
      <c r="G107" s="12" t="s">
        <v>20</v>
      </c>
      <c r="H107" s="42">
        <v>0.03</v>
      </c>
      <c r="I107" s="25"/>
    </row>
    <row r="108" spans="1:9" hidden="1" outlineLevel="1" x14ac:dyDescent="0.3">
      <c r="A108" s="20"/>
      <c r="B108" s="21" t="s">
        <v>249</v>
      </c>
      <c r="C108" s="22">
        <v>2.5000000000000001E-2</v>
      </c>
      <c r="D108" s="23">
        <v>0</v>
      </c>
      <c r="E108" s="12" t="s">
        <v>20</v>
      </c>
      <c r="F108" s="38">
        <v>5.0000000000000001E-3</v>
      </c>
      <c r="G108" s="12" t="s">
        <v>20</v>
      </c>
      <c r="H108" s="39">
        <v>0.03</v>
      </c>
      <c r="I108" s="25" t="s">
        <v>234</v>
      </c>
    </row>
    <row r="109" spans="1:9" s="18" customFormat="1" ht="14.4" customHeight="1" x14ac:dyDescent="0.3">
      <c r="A109" s="1" t="s">
        <v>118</v>
      </c>
      <c r="B109" s="2"/>
      <c r="C109" s="115">
        <v>2.5000000000000001E-2</v>
      </c>
      <c r="D109" s="109">
        <v>0</v>
      </c>
      <c r="E109" s="102" t="s">
        <v>119</v>
      </c>
      <c r="F109" s="102" t="s">
        <v>237</v>
      </c>
      <c r="G109" s="111" t="s">
        <v>35</v>
      </c>
      <c r="H109" s="111" t="s">
        <v>49</v>
      </c>
      <c r="I109" s="119" t="s">
        <v>235</v>
      </c>
    </row>
    <row r="110" spans="1:9" s="18" customFormat="1" ht="14.4" customHeight="1" collapsed="1" x14ac:dyDescent="0.3">
      <c r="A110" s="93" t="s">
        <v>120</v>
      </c>
      <c r="B110" s="94"/>
      <c r="C110" s="116"/>
      <c r="D110" s="110"/>
      <c r="E110" s="103"/>
      <c r="F110" s="103"/>
      <c r="G110" s="112"/>
      <c r="H110" s="112"/>
      <c r="I110" s="120"/>
    </row>
    <row r="111" spans="1:9" ht="14.4" hidden="1" customHeight="1" outlineLevel="1" x14ac:dyDescent="0.3">
      <c r="A111" s="20"/>
      <c r="B111" s="21" t="s">
        <v>121</v>
      </c>
      <c r="C111" s="22">
        <v>2.5000000000000001E-2</v>
      </c>
      <c r="D111" s="12" t="s">
        <v>19</v>
      </c>
      <c r="E111" s="12" t="s">
        <v>20</v>
      </c>
      <c r="F111" s="57">
        <v>7.4999999999999997E-3</v>
      </c>
      <c r="G111" s="12" t="s">
        <v>20</v>
      </c>
      <c r="H111" s="37">
        <f>C111+MAX(F111:G111)</f>
        <v>3.2500000000000001E-2</v>
      </c>
      <c r="I111" s="25"/>
    </row>
    <row r="112" spans="1:9" ht="14.4" hidden="1" customHeight="1" outlineLevel="1" x14ac:dyDescent="0.3">
      <c r="A112" s="20"/>
      <c r="B112" s="21" t="s">
        <v>122</v>
      </c>
      <c r="C112" s="22">
        <v>2.5000000000000001E-2</v>
      </c>
      <c r="D112" s="12" t="s">
        <v>19</v>
      </c>
      <c r="E112" s="23">
        <v>0.01</v>
      </c>
      <c r="F112" s="26">
        <v>0.01</v>
      </c>
      <c r="G112" s="12" t="s">
        <v>20</v>
      </c>
      <c r="H112" s="24">
        <f>C112+MAX(F112:G112)</f>
        <v>3.5000000000000003E-2</v>
      </c>
      <c r="I112" s="25"/>
    </row>
    <row r="113" spans="1:11" ht="14.4" hidden="1" customHeight="1" outlineLevel="1" x14ac:dyDescent="0.3">
      <c r="A113" s="44"/>
      <c r="B113" s="28" t="s">
        <v>123</v>
      </c>
      <c r="C113" s="22">
        <v>2.5000000000000001E-2</v>
      </c>
      <c r="D113" s="12" t="s">
        <v>19</v>
      </c>
      <c r="E113" s="46"/>
      <c r="F113" s="58">
        <v>1.9E-3</v>
      </c>
      <c r="G113" s="51"/>
      <c r="H113" s="37">
        <f t="shared" ref="H113:H114" si="5">C113+MAX(F113:G113)</f>
        <v>2.69E-2</v>
      </c>
      <c r="I113" s="25" t="s">
        <v>124</v>
      </c>
    </row>
    <row r="114" spans="1:11" ht="14.4" hidden="1" customHeight="1" outlineLevel="1" x14ac:dyDescent="0.3">
      <c r="A114" s="44"/>
      <c r="B114" s="28" t="s">
        <v>125</v>
      </c>
      <c r="C114" s="22">
        <v>2.5000000000000001E-2</v>
      </c>
      <c r="D114" s="12" t="s">
        <v>19</v>
      </c>
      <c r="E114" s="51"/>
      <c r="F114" s="58">
        <v>1.9E-3</v>
      </c>
      <c r="G114" s="51"/>
      <c r="H114" s="37">
        <f t="shared" si="5"/>
        <v>2.69E-2</v>
      </c>
      <c r="I114" s="25" t="s">
        <v>124</v>
      </c>
    </row>
    <row r="115" spans="1:11" ht="14.4" customHeight="1" x14ac:dyDescent="0.3">
      <c r="A115" s="1" t="s">
        <v>126</v>
      </c>
      <c r="B115" s="2"/>
      <c r="C115" s="115" t="s">
        <v>59</v>
      </c>
      <c r="D115" s="109">
        <v>0</v>
      </c>
      <c r="E115" s="111" t="s">
        <v>35</v>
      </c>
      <c r="F115" s="102" t="s">
        <v>127</v>
      </c>
      <c r="G115" s="111" t="s">
        <v>35</v>
      </c>
      <c r="H115" s="111" t="s">
        <v>128</v>
      </c>
      <c r="I115" s="119"/>
    </row>
    <row r="116" spans="1:11" ht="15" customHeight="1" collapsed="1" x14ac:dyDescent="0.3">
      <c r="A116" s="93" t="s">
        <v>129</v>
      </c>
      <c r="B116" s="94"/>
      <c r="C116" s="116"/>
      <c r="D116" s="110"/>
      <c r="E116" s="112"/>
      <c r="F116" s="103"/>
      <c r="G116" s="112"/>
      <c r="H116" s="112"/>
      <c r="I116" s="120"/>
    </row>
    <row r="117" spans="1:11" s="18" customFormat="1" hidden="1" outlineLevel="1" x14ac:dyDescent="0.3">
      <c r="A117" s="20"/>
      <c r="B117" s="21" t="s">
        <v>130</v>
      </c>
      <c r="C117" s="43" t="s">
        <v>59</v>
      </c>
      <c r="D117" s="12" t="s">
        <v>19</v>
      </c>
      <c r="E117" s="27" t="s">
        <v>20</v>
      </c>
      <c r="F117" s="57">
        <v>1.7500000000000002E-2</v>
      </c>
      <c r="G117" s="27" t="s">
        <v>20</v>
      </c>
      <c r="H117" s="37">
        <v>4.2500000000000003E-2</v>
      </c>
      <c r="I117" s="25"/>
    </row>
    <row r="118" spans="1:11" s="18" customFormat="1" hidden="1" outlineLevel="1" x14ac:dyDescent="0.3">
      <c r="A118" s="20"/>
      <c r="B118" s="21" t="s">
        <v>131</v>
      </c>
      <c r="C118" s="43" t="s">
        <v>59</v>
      </c>
      <c r="D118" s="12" t="s">
        <v>19</v>
      </c>
      <c r="E118" s="27" t="s">
        <v>20</v>
      </c>
      <c r="F118" s="59">
        <v>1.4999999999999999E-2</v>
      </c>
      <c r="G118" s="27" t="s">
        <v>20</v>
      </c>
      <c r="H118" s="39">
        <v>0.04</v>
      </c>
      <c r="I118" s="25"/>
    </row>
    <row r="119" spans="1:11" hidden="1" outlineLevel="1" x14ac:dyDescent="0.3">
      <c r="A119" s="20"/>
      <c r="B119" s="21" t="s">
        <v>132</v>
      </c>
      <c r="C119" s="43" t="s">
        <v>59</v>
      </c>
      <c r="D119" s="12" t="s">
        <v>19</v>
      </c>
      <c r="E119" s="27" t="s">
        <v>20</v>
      </c>
      <c r="F119" s="57">
        <v>1.2500000000000001E-2</v>
      </c>
      <c r="G119" s="27" t="s">
        <v>20</v>
      </c>
      <c r="H119" s="37">
        <v>3.7499999999999999E-2</v>
      </c>
      <c r="I119" s="25"/>
    </row>
    <row r="120" spans="1:11" hidden="1" outlineLevel="1" x14ac:dyDescent="0.3">
      <c r="A120" s="20"/>
      <c r="B120" s="21" t="s">
        <v>65</v>
      </c>
      <c r="C120" s="43" t="s">
        <v>59</v>
      </c>
      <c r="D120" s="12" t="s">
        <v>19</v>
      </c>
      <c r="E120" s="27" t="s">
        <v>20</v>
      </c>
      <c r="F120" s="26">
        <v>0.02</v>
      </c>
      <c r="G120" s="27" t="s">
        <v>20</v>
      </c>
      <c r="H120" s="24">
        <v>4.4999999999999998E-2</v>
      </c>
      <c r="I120" s="25"/>
    </row>
    <row r="121" spans="1:11" ht="15" customHeight="1" collapsed="1" x14ac:dyDescent="0.3">
      <c r="A121" s="1" t="s">
        <v>133</v>
      </c>
      <c r="B121" s="2"/>
      <c r="C121" s="102" t="s">
        <v>59</v>
      </c>
      <c r="D121" s="109">
        <v>0</v>
      </c>
      <c r="E121" s="111" t="s">
        <v>35</v>
      </c>
      <c r="F121" s="102" t="s">
        <v>68</v>
      </c>
      <c r="G121" s="111" t="s">
        <v>35</v>
      </c>
      <c r="H121" s="111" t="s">
        <v>16</v>
      </c>
      <c r="I121" s="100" t="s">
        <v>134</v>
      </c>
      <c r="K121" s="89"/>
    </row>
    <row r="122" spans="1:11" ht="14.4" customHeight="1" collapsed="1" x14ac:dyDescent="0.3">
      <c r="A122" s="93" t="s">
        <v>135</v>
      </c>
      <c r="B122" s="94"/>
      <c r="C122" s="103"/>
      <c r="D122" s="110"/>
      <c r="E122" s="112"/>
      <c r="F122" s="103"/>
      <c r="G122" s="112"/>
      <c r="H122" s="112"/>
      <c r="I122" s="104"/>
    </row>
    <row r="123" spans="1:11" hidden="1" outlineLevel="1" x14ac:dyDescent="0.3">
      <c r="A123" s="20"/>
      <c r="B123" s="21" t="s">
        <v>136</v>
      </c>
      <c r="C123" s="60" t="s">
        <v>59</v>
      </c>
      <c r="D123" s="26">
        <v>0</v>
      </c>
      <c r="E123" s="12" t="s">
        <v>20</v>
      </c>
      <c r="F123" s="12" t="s">
        <v>63</v>
      </c>
      <c r="G123" s="12" t="s">
        <v>20</v>
      </c>
      <c r="H123" s="24">
        <v>4.4999999999999998E-2</v>
      </c>
      <c r="I123" s="25" t="s">
        <v>35</v>
      </c>
    </row>
    <row r="124" spans="1:11" hidden="1" outlineLevel="1" x14ac:dyDescent="0.3">
      <c r="A124" s="20"/>
      <c r="B124" s="21" t="s">
        <v>137</v>
      </c>
      <c r="C124" s="60" t="s">
        <v>59</v>
      </c>
      <c r="D124" s="26">
        <v>0</v>
      </c>
      <c r="E124" s="12" t="s">
        <v>20</v>
      </c>
      <c r="F124" s="38">
        <v>5.0000000000000001E-3</v>
      </c>
      <c r="G124" s="12" t="s">
        <v>20</v>
      </c>
      <c r="H124" s="39">
        <v>0.03</v>
      </c>
      <c r="I124" s="40" t="s">
        <v>124</v>
      </c>
    </row>
    <row r="125" spans="1:11" hidden="1" outlineLevel="1" x14ac:dyDescent="0.3">
      <c r="A125" s="20"/>
      <c r="B125" s="21" t="s">
        <v>138</v>
      </c>
      <c r="C125" s="60" t="s">
        <v>59</v>
      </c>
      <c r="D125" s="26">
        <v>0</v>
      </c>
      <c r="E125" s="12" t="s">
        <v>20</v>
      </c>
      <c r="F125" s="12" t="s">
        <v>63</v>
      </c>
      <c r="G125" s="12" t="s">
        <v>20</v>
      </c>
      <c r="H125" s="24">
        <v>4.4999999999999998E-2</v>
      </c>
      <c r="I125" s="25" t="s">
        <v>35</v>
      </c>
    </row>
    <row r="126" spans="1:11" ht="14.4" customHeight="1" x14ac:dyDescent="0.3">
      <c r="A126" s="1" t="s">
        <v>139</v>
      </c>
      <c r="B126" s="2"/>
      <c r="C126" s="102" t="s">
        <v>59</v>
      </c>
      <c r="D126" s="115">
        <v>5.0000000000000001E-3</v>
      </c>
      <c r="E126" s="111" t="s">
        <v>35</v>
      </c>
      <c r="F126" s="102" t="s">
        <v>232</v>
      </c>
      <c r="G126" s="111" t="s">
        <v>35</v>
      </c>
      <c r="H126" s="117" t="s">
        <v>241</v>
      </c>
      <c r="I126" s="119"/>
    </row>
    <row r="127" spans="1:11" ht="32.4" customHeight="1" collapsed="1" x14ac:dyDescent="0.3">
      <c r="A127" s="93" t="s">
        <v>140</v>
      </c>
      <c r="B127" s="94"/>
      <c r="C127" s="103"/>
      <c r="D127" s="116"/>
      <c r="E127" s="112"/>
      <c r="F127" s="103"/>
      <c r="G127" s="112"/>
      <c r="H127" s="123"/>
      <c r="I127" s="120"/>
    </row>
    <row r="128" spans="1:11" hidden="1" outlineLevel="1" x14ac:dyDescent="0.3">
      <c r="A128" s="20"/>
      <c r="B128" s="21" t="s">
        <v>141</v>
      </c>
      <c r="C128" s="43" t="s">
        <v>59</v>
      </c>
      <c r="D128" s="38">
        <v>5.0000000000000001E-3</v>
      </c>
      <c r="E128" s="12" t="s">
        <v>20</v>
      </c>
      <c r="F128" s="38">
        <v>5.0000000000000001E-3</v>
      </c>
      <c r="G128" s="12" t="s">
        <v>20</v>
      </c>
      <c r="H128" s="33">
        <v>3.5000000000000003E-2</v>
      </c>
      <c r="I128" s="25"/>
    </row>
    <row r="129" spans="1:11" ht="28.8" hidden="1" outlineLevel="1" x14ac:dyDescent="0.3">
      <c r="A129" s="44"/>
      <c r="B129" s="21" t="s">
        <v>142</v>
      </c>
      <c r="C129" s="43" t="s">
        <v>59</v>
      </c>
      <c r="D129" s="38">
        <v>5.0000000000000001E-3</v>
      </c>
      <c r="E129" s="12" t="s">
        <v>20</v>
      </c>
      <c r="F129" s="38">
        <v>5.0000000000000001E-3</v>
      </c>
      <c r="G129" s="12" t="s">
        <v>20</v>
      </c>
      <c r="H129" s="33">
        <v>3.5000000000000003E-2</v>
      </c>
      <c r="I129" s="25"/>
    </row>
    <row r="130" spans="1:11" ht="28.8" hidden="1" outlineLevel="1" x14ac:dyDescent="0.3">
      <c r="A130" s="20"/>
      <c r="B130" s="21" t="s">
        <v>143</v>
      </c>
      <c r="C130" s="43" t="s">
        <v>59</v>
      </c>
      <c r="D130" s="38">
        <v>5.0000000000000001E-3</v>
      </c>
      <c r="E130" s="12" t="s">
        <v>20</v>
      </c>
      <c r="F130" s="38">
        <v>5.0000000000000001E-3</v>
      </c>
      <c r="G130" s="12" t="s">
        <v>20</v>
      </c>
      <c r="H130" s="33">
        <v>3.5000000000000003E-2</v>
      </c>
      <c r="I130" s="25"/>
    </row>
    <row r="131" spans="1:11" hidden="1" outlineLevel="1" x14ac:dyDescent="0.3">
      <c r="A131" s="20"/>
      <c r="B131" s="21" t="s">
        <v>144</v>
      </c>
      <c r="C131" s="43" t="s">
        <v>59</v>
      </c>
      <c r="D131" s="38">
        <v>5.0000000000000001E-3</v>
      </c>
      <c r="E131" s="12" t="s">
        <v>20</v>
      </c>
      <c r="F131" s="38">
        <v>5.0000000000000001E-3</v>
      </c>
      <c r="G131" s="12" t="s">
        <v>20</v>
      </c>
      <c r="H131" s="33">
        <v>3.5000000000000003E-2</v>
      </c>
      <c r="I131" s="25"/>
    </row>
    <row r="132" spans="1:11" s="18" customFormat="1" hidden="1" outlineLevel="1" x14ac:dyDescent="0.3">
      <c r="A132" s="20"/>
      <c r="B132" s="21" t="s">
        <v>145</v>
      </c>
      <c r="C132" s="43" t="s">
        <v>59</v>
      </c>
      <c r="D132" s="38">
        <v>5.0000000000000001E-3</v>
      </c>
      <c r="E132" s="12" t="s">
        <v>20</v>
      </c>
      <c r="F132" s="23">
        <v>0.01</v>
      </c>
      <c r="G132" s="12" t="s">
        <v>20</v>
      </c>
      <c r="H132" s="42">
        <v>0.04</v>
      </c>
      <c r="I132" s="25"/>
    </row>
    <row r="133" spans="1:11" s="18" customFormat="1" hidden="1" outlineLevel="1" x14ac:dyDescent="0.3">
      <c r="A133" s="44"/>
      <c r="B133" s="28" t="s">
        <v>146</v>
      </c>
      <c r="C133" s="45">
        <v>2.5000000000000001E-2</v>
      </c>
      <c r="D133" s="38">
        <v>5.0000000000000001E-3</v>
      </c>
      <c r="E133" s="51"/>
      <c r="F133" s="38">
        <v>5.0000000000000001E-3</v>
      </c>
      <c r="G133" s="51"/>
      <c r="H133" s="33">
        <f t="shared" ref="H133:H134" si="6">SUM(C133:G133)</f>
        <v>3.5000000000000003E-2</v>
      </c>
      <c r="I133" s="25"/>
    </row>
    <row r="134" spans="1:11" s="18" customFormat="1" hidden="1" outlineLevel="1" x14ac:dyDescent="0.3">
      <c r="A134" s="44"/>
      <c r="B134" s="28" t="s">
        <v>147</v>
      </c>
      <c r="C134" s="45">
        <v>2.5000000000000001E-2</v>
      </c>
      <c r="D134" s="38">
        <v>5.0000000000000001E-3</v>
      </c>
      <c r="E134" s="51"/>
      <c r="F134" s="38">
        <v>5.0000000000000001E-3</v>
      </c>
      <c r="G134" s="51"/>
      <c r="H134" s="33">
        <f t="shared" si="6"/>
        <v>3.5000000000000003E-2</v>
      </c>
      <c r="I134" s="25"/>
    </row>
    <row r="135" spans="1:11" ht="14.4" customHeight="1" x14ac:dyDescent="0.3">
      <c r="A135" s="1" t="s">
        <v>148</v>
      </c>
      <c r="B135" s="2"/>
      <c r="C135" s="115">
        <v>2.5000000000000001E-2</v>
      </c>
      <c r="D135" s="102" t="s">
        <v>19</v>
      </c>
      <c r="E135" s="111" t="s">
        <v>35</v>
      </c>
      <c r="F135" s="102" t="s">
        <v>238</v>
      </c>
      <c r="G135" s="111" t="s">
        <v>35</v>
      </c>
      <c r="H135" s="111" t="s">
        <v>16</v>
      </c>
      <c r="I135" s="119" t="s">
        <v>236</v>
      </c>
    </row>
    <row r="136" spans="1:11" ht="14.4" customHeight="1" collapsed="1" x14ac:dyDescent="0.3">
      <c r="A136" s="93" t="s">
        <v>149</v>
      </c>
      <c r="B136" s="94"/>
      <c r="C136" s="116"/>
      <c r="D136" s="103"/>
      <c r="E136" s="112"/>
      <c r="F136" s="103"/>
      <c r="G136" s="112"/>
      <c r="H136" s="112"/>
      <c r="I136" s="120"/>
    </row>
    <row r="137" spans="1:11" ht="14.4" hidden="1" customHeight="1" outlineLevel="1" x14ac:dyDescent="0.3">
      <c r="A137" s="78"/>
      <c r="B137" s="68" t="s">
        <v>150</v>
      </c>
      <c r="C137" s="54">
        <v>2.5000000000000001E-2</v>
      </c>
      <c r="D137" s="55" t="s">
        <v>19</v>
      </c>
      <c r="E137" s="55" t="s">
        <v>20</v>
      </c>
      <c r="F137" s="75">
        <v>0.02</v>
      </c>
      <c r="G137" s="55" t="s">
        <v>20</v>
      </c>
      <c r="H137" s="79">
        <f>SUM(C137:G137)</f>
        <v>4.4999999999999998E-2</v>
      </c>
      <c r="I137" s="77"/>
    </row>
    <row r="138" spans="1:11" ht="14.4" hidden="1" customHeight="1" outlineLevel="1" x14ac:dyDescent="0.3">
      <c r="A138" s="78"/>
      <c r="B138" s="68" t="s">
        <v>151</v>
      </c>
      <c r="C138" s="54">
        <v>2.5000000000000001E-2</v>
      </c>
      <c r="D138" s="55" t="s">
        <v>19</v>
      </c>
      <c r="E138" s="55" t="s">
        <v>20</v>
      </c>
      <c r="F138" s="54">
        <v>1.4999999999999999E-2</v>
      </c>
      <c r="G138" s="55" t="s">
        <v>20</v>
      </c>
      <c r="H138" s="91">
        <f t="shared" ref="H138:H140" si="7">SUM(C138:G138)</f>
        <v>0.04</v>
      </c>
      <c r="I138" s="77"/>
    </row>
    <row r="139" spans="1:11" ht="14.4" hidden="1" customHeight="1" outlineLevel="1" x14ac:dyDescent="0.3">
      <c r="A139" s="78"/>
      <c r="B139" s="68" t="s">
        <v>152</v>
      </c>
      <c r="C139" s="54">
        <v>2.5000000000000001E-2</v>
      </c>
      <c r="D139" s="55" t="s">
        <v>19</v>
      </c>
      <c r="E139" s="55"/>
      <c r="F139" s="74">
        <v>5.9999999999999995E-4</v>
      </c>
      <c r="G139" s="55"/>
      <c r="H139" s="76">
        <f>SUM(C139:G139)</f>
        <v>2.5600000000000001E-2</v>
      </c>
      <c r="I139" s="77" t="s">
        <v>50</v>
      </c>
    </row>
    <row r="140" spans="1:11" s="18" customFormat="1" ht="14.4" hidden="1" customHeight="1" outlineLevel="1" x14ac:dyDescent="0.3">
      <c r="A140" s="78"/>
      <c r="B140" s="68" t="s">
        <v>250</v>
      </c>
      <c r="C140" s="54">
        <v>2.5000000000000001E-2</v>
      </c>
      <c r="D140" s="55" t="s">
        <v>19</v>
      </c>
      <c r="E140" s="55" t="s">
        <v>20</v>
      </c>
      <c r="F140" s="54">
        <v>5.0000000000000001E-3</v>
      </c>
      <c r="G140" s="55" t="s">
        <v>20</v>
      </c>
      <c r="H140" s="91">
        <f t="shared" si="7"/>
        <v>3.0000000000000002E-2</v>
      </c>
      <c r="I140" s="77"/>
    </row>
    <row r="141" spans="1:11" s="18" customFormat="1" ht="15" customHeight="1" x14ac:dyDescent="0.3">
      <c r="A141" s="1" t="s">
        <v>153</v>
      </c>
      <c r="B141" s="2"/>
      <c r="C141" s="121">
        <v>2.5000000000000001E-2</v>
      </c>
      <c r="D141" s="109">
        <v>0</v>
      </c>
      <c r="E141" s="102" t="s">
        <v>119</v>
      </c>
      <c r="F141" s="102" t="s">
        <v>243</v>
      </c>
      <c r="G141" s="102"/>
      <c r="H141" s="98" t="s">
        <v>154</v>
      </c>
      <c r="I141" s="119"/>
      <c r="K141" s="90"/>
    </row>
    <row r="142" spans="1:11" ht="14.4" customHeight="1" collapsed="1" x14ac:dyDescent="0.3">
      <c r="A142" s="93" t="s">
        <v>155</v>
      </c>
      <c r="B142" s="94"/>
      <c r="C142" s="122"/>
      <c r="D142" s="110"/>
      <c r="E142" s="103"/>
      <c r="F142" s="103"/>
      <c r="G142" s="103"/>
      <c r="H142" s="99"/>
      <c r="I142" s="120"/>
    </row>
    <row r="143" spans="1:11" hidden="1" outlineLevel="1" x14ac:dyDescent="0.3">
      <c r="A143" s="44"/>
      <c r="B143" s="61" t="s">
        <v>156</v>
      </c>
      <c r="C143" s="22">
        <v>2.5000000000000001E-2</v>
      </c>
      <c r="D143" s="46" t="s">
        <v>19</v>
      </c>
      <c r="E143" s="51" t="s">
        <v>20</v>
      </c>
      <c r="F143" s="62">
        <v>1.4999999999999999E-2</v>
      </c>
      <c r="G143" s="30"/>
      <c r="H143" s="63">
        <v>0.04</v>
      </c>
      <c r="I143" s="48"/>
    </row>
    <row r="144" spans="1:11" hidden="1" outlineLevel="1" x14ac:dyDescent="0.3">
      <c r="A144" s="44"/>
      <c r="B144" s="61" t="s">
        <v>157</v>
      </c>
      <c r="C144" s="22">
        <v>2.5000000000000001E-2</v>
      </c>
      <c r="D144" s="51" t="s">
        <v>19</v>
      </c>
      <c r="E144" s="51" t="s">
        <v>20</v>
      </c>
      <c r="F144" s="46">
        <v>0.01</v>
      </c>
      <c r="G144" s="30"/>
      <c r="H144" s="34">
        <v>3.5000000000000003E-2</v>
      </c>
      <c r="I144" s="48"/>
    </row>
    <row r="145" spans="1:9" hidden="1" outlineLevel="1" x14ac:dyDescent="0.3">
      <c r="A145" s="20"/>
      <c r="B145" s="92" t="s">
        <v>242</v>
      </c>
      <c r="C145" s="22">
        <v>2.5000000000000001E-2</v>
      </c>
      <c r="D145" s="51" t="s">
        <v>19</v>
      </c>
      <c r="E145" s="51" t="s">
        <v>20</v>
      </c>
      <c r="F145" s="46">
        <v>0.02</v>
      </c>
      <c r="G145" s="30"/>
      <c r="H145" s="34">
        <v>4.4999999999999998E-2</v>
      </c>
      <c r="I145" s="48"/>
    </row>
    <row r="146" spans="1:9" s="18" customFormat="1" hidden="1" outlineLevel="1" x14ac:dyDescent="0.3">
      <c r="A146" s="44"/>
      <c r="B146" s="61" t="s">
        <v>158</v>
      </c>
      <c r="C146" s="22">
        <v>2.5000000000000001E-2</v>
      </c>
      <c r="D146" s="51" t="s">
        <v>19</v>
      </c>
      <c r="E146" s="46">
        <v>0.01</v>
      </c>
      <c r="F146" s="47">
        <v>2.5000000000000001E-2</v>
      </c>
      <c r="G146" s="30"/>
      <c r="H146" s="63">
        <v>0.05</v>
      </c>
      <c r="I146" s="48"/>
    </row>
    <row r="147" spans="1:9" s="18" customFormat="1" hidden="1" outlineLevel="1" x14ac:dyDescent="0.3">
      <c r="A147" s="44"/>
      <c r="B147" s="61" t="s">
        <v>159</v>
      </c>
      <c r="C147" s="22">
        <v>2.5000000000000001E-2</v>
      </c>
      <c r="D147" s="51" t="s">
        <v>19</v>
      </c>
      <c r="E147" s="51" t="s">
        <v>20</v>
      </c>
      <c r="F147" s="46">
        <v>0.01</v>
      </c>
      <c r="G147" s="46"/>
      <c r="H147" s="34">
        <v>3.5000000000000003E-2</v>
      </c>
      <c r="I147" s="48"/>
    </row>
    <row r="148" spans="1:9" ht="14.4" customHeight="1" x14ac:dyDescent="0.3">
      <c r="A148" s="1" t="s">
        <v>160</v>
      </c>
      <c r="B148" s="2"/>
      <c r="C148" s="115">
        <v>2.5000000000000001E-2</v>
      </c>
      <c r="D148" s="109">
        <v>0</v>
      </c>
      <c r="E148" s="111" t="s">
        <v>35</v>
      </c>
      <c r="F148" s="102" t="s">
        <v>161</v>
      </c>
      <c r="G148" s="111" t="s">
        <v>35</v>
      </c>
      <c r="H148" s="111" t="s">
        <v>162</v>
      </c>
      <c r="I148" s="113" t="s">
        <v>163</v>
      </c>
    </row>
    <row r="149" spans="1:9" ht="14.4" customHeight="1" collapsed="1" x14ac:dyDescent="0.3">
      <c r="A149" s="93" t="s">
        <v>164</v>
      </c>
      <c r="B149" s="94"/>
      <c r="C149" s="116"/>
      <c r="D149" s="110"/>
      <c r="E149" s="112"/>
      <c r="F149" s="103"/>
      <c r="G149" s="112"/>
      <c r="H149" s="112"/>
      <c r="I149" s="114"/>
    </row>
    <row r="150" spans="1:9" hidden="1" outlineLevel="1" x14ac:dyDescent="0.3">
      <c r="A150" s="20"/>
      <c r="B150" s="21" t="s">
        <v>165</v>
      </c>
      <c r="C150" s="22">
        <v>2.5000000000000001E-2</v>
      </c>
      <c r="D150" s="12" t="s">
        <v>19</v>
      </c>
      <c r="E150" s="12" t="s">
        <v>20</v>
      </c>
      <c r="F150" s="36">
        <v>3.7499999999999999E-3</v>
      </c>
      <c r="G150" s="12" t="s">
        <v>20</v>
      </c>
      <c r="H150" s="37">
        <v>2.8750000000000001E-2</v>
      </c>
      <c r="I150" s="40" t="s">
        <v>124</v>
      </c>
    </row>
    <row r="151" spans="1:9" hidden="1" outlineLevel="1" x14ac:dyDescent="0.3">
      <c r="A151" s="20"/>
      <c r="B151" s="21" t="s">
        <v>166</v>
      </c>
      <c r="C151" s="22">
        <v>2.5000000000000001E-2</v>
      </c>
      <c r="D151" s="12" t="s">
        <v>19</v>
      </c>
      <c r="E151" s="12" t="s">
        <v>20</v>
      </c>
      <c r="F151" s="36">
        <v>5.6299999999999996E-3</v>
      </c>
      <c r="G151" s="12" t="s">
        <v>20</v>
      </c>
      <c r="H151" s="37">
        <v>3.0630000000000001E-2</v>
      </c>
      <c r="I151" s="40" t="s">
        <v>50</v>
      </c>
    </row>
    <row r="152" spans="1:9" hidden="1" outlineLevel="1" x14ac:dyDescent="0.3">
      <c r="A152" s="20"/>
      <c r="B152" s="21" t="s">
        <v>167</v>
      </c>
      <c r="C152" s="22">
        <v>2.5000000000000001E-2</v>
      </c>
      <c r="D152" s="12" t="s">
        <v>19</v>
      </c>
      <c r="E152" s="12" t="s">
        <v>20</v>
      </c>
      <c r="F152" s="36">
        <v>3.7499999999999999E-3</v>
      </c>
      <c r="G152" s="12" t="s">
        <v>20</v>
      </c>
      <c r="H152" s="37">
        <v>2.8750000000000001E-2</v>
      </c>
      <c r="I152" s="40" t="s">
        <v>124</v>
      </c>
    </row>
    <row r="153" spans="1:9" hidden="1" outlineLevel="1" x14ac:dyDescent="0.3">
      <c r="A153" s="20"/>
      <c r="B153" s="21" t="s">
        <v>168</v>
      </c>
      <c r="C153" s="22">
        <v>2.5000000000000001E-2</v>
      </c>
      <c r="D153" s="12" t="s">
        <v>19</v>
      </c>
      <c r="E153" s="12" t="s">
        <v>20</v>
      </c>
      <c r="F153" s="36">
        <v>1.8799999999999999E-3</v>
      </c>
      <c r="G153" s="12" t="s">
        <v>20</v>
      </c>
      <c r="H153" s="37">
        <v>2.6880000000000001E-2</v>
      </c>
      <c r="I153" s="40" t="s">
        <v>124</v>
      </c>
    </row>
    <row r="154" spans="1:9" hidden="1" outlineLevel="1" x14ac:dyDescent="0.3">
      <c r="A154" s="20"/>
      <c r="B154" s="21" t="s">
        <v>169</v>
      </c>
      <c r="C154" s="22">
        <v>2.5000000000000001E-2</v>
      </c>
      <c r="D154" s="12" t="s">
        <v>19</v>
      </c>
      <c r="E154" s="12" t="s">
        <v>20</v>
      </c>
      <c r="F154" s="36">
        <v>7.4999999999999997E-3</v>
      </c>
      <c r="G154" s="12" t="s">
        <v>20</v>
      </c>
      <c r="H154" s="37">
        <v>3.2500000000000001E-2</v>
      </c>
      <c r="I154" s="40" t="s">
        <v>124</v>
      </c>
    </row>
    <row r="155" spans="1:9" s="18" customFormat="1" hidden="1" outlineLevel="1" x14ac:dyDescent="0.3">
      <c r="A155" s="20"/>
      <c r="B155" s="21" t="s">
        <v>170</v>
      </c>
      <c r="C155" s="22">
        <v>2.5000000000000001E-2</v>
      </c>
      <c r="D155" s="12" t="s">
        <v>19</v>
      </c>
      <c r="E155" s="12" t="s">
        <v>20</v>
      </c>
      <c r="F155" s="36">
        <v>3.7499999999999999E-3</v>
      </c>
      <c r="G155" s="12" t="s">
        <v>20</v>
      </c>
      <c r="H155" s="37">
        <v>2.8750000000000001E-2</v>
      </c>
      <c r="I155" s="40" t="s">
        <v>124</v>
      </c>
    </row>
    <row r="156" spans="1:9" s="18" customFormat="1" ht="14.4" customHeight="1" x14ac:dyDescent="0.3">
      <c r="A156" s="1" t="s">
        <v>171</v>
      </c>
      <c r="B156" s="2"/>
      <c r="C156" s="115">
        <v>2.5000000000000001E-2</v>
      </c>
      <c r="D156" s="109">
        <v>0.01</v>
      </c>
      <c r="E156" s="111" t="s">
        <v>35</v>
      </c>
      <c r="F156" s="102" t="s">
        <v>189</v>
      </c>
      <c r="G156" s="102" t="s">
        <v>172</v>
      </c>
      <c r="H156" s="117" t="s">
        <v>252</v>
      </c>
      <c r="I156" s="119"/>
    </row>
    <row r="157" spans="1:9" ht="14.4" customHeight="1" collapsed="1" x14ac:dyDescent="0.3">
      <c r="A157" s="93" t="s">
        <v>173</v>
      </c>
      <c r="B157" s="94"/>
      <c r="C157" s="116"/>
      <c r="D157" s="110"/>
      <c r="E157" s="112"/>
      <c r="F157" s="103"/>
      <c r="G157" s="103"/>
      <c r="H157" s="118"/>
      <c r="I157" s="120"/>
    </row>
    <row r="158" spans="1:9" ht="15" hidden="1" customHeight="1" outlineLevel="1" x14ac:dyDescent="0.3">
      <c r="A158" s="20"/>
      <c r="B158" s="21" t="s">
        <v>174</v>
      </c>
      <c r="C158" s="43" t="s">
        <v>59</v>
      </c>
      <c r="D158" s="23">
        <v>0.01</v>
      </c>
      <c r="E158" s="12" t="s">
        <v>20</v>
      </c>
      <c r="F158" s="36">
        <v>2.5000000000000001E-3</v>
      </c>
      <c r="G158" s="12" t="s">
        <v>20</v>
      </c>
      <c r="H158" s="76">
        <v>3.7499999999999999E-2</v>
      </c>
      <c r="I158" s="25"/>
    </row>
    <row r="159" spans="1:9" ht="15" hidden="1" customHeight="1" outlineLevel="1" x14ac:dyDescent="0.3">
      <c r="A159" s="20"/>
      <c r="B159" s="21" t="s">
        <v>175</v>
      </c>
      <c r="C159" s="43" t="s">
        <v>59</v>
      </c>
      <c r="D159" s="23">
        <v>0.01</v>
      </c>
      <c r="E159" s="12"/>
      <c r="F159" s="12" t="s">
        <v>176</v>
      </c>
      <c r="G159" s="12" t="s">
        <v>176</v>
      </c>
      <c r="H159" s="79">
        <v>5.5E-2</v>
      </c>
      <c r="I159" s="25"/>
    </row>
    <row r="160" spans="1:9" s="18" customFormat="1" ht="15" hidden="1" customHeight="1" outlineLevel="1" x14ac:dyDescent="0.3">
      <c r="A160" s="20"/>
      <c r="B160" s="21" t="s">
        <v>177</v>
      </c>
      <c r="C160" s="43" t="s">
        <v>59</v>
      </c>
      <c r="D160" s="23">
        <v>0.01</v>
      </c>
      <c r="E160" s="12" t="s">
        <v>20</v>
      </c>
      <c r="F160" s="38">
        <v>5.0000000000000001E-3</v>
      </c>
      <c r="G160" s="12" t="s">
        <v>176</v>
      </c>
      <c r="H160" s="91">
        <v>0.05</v>
      </c>
      <c r="I160" s="25"/>
    </row>
    <row r="161" spans="1:9" s="18" customFormat="1" ht="15" hidden="1" customHeight="1" outlineLevel="1" x14ac:dyDescent="0.3">
      <c r="A161" s="4"/>
      <c r="B161" s="21" t="s">
        <v>178</v>
      </c>
      <c r="C161" s="43" t="s">
        <v>59</v>
      </c>
      <c r="D161" s="23">
        <v>0.01</v>
      </c>
      <c r="E161" s="12" t="s">
        <v>20</v>
      </c>
      <c r="F161" s="12" t="s">
        <v>176</v>
      </c>
      <c r="G161" s="12" t="s">
        <v>176</v>
      </c>
      <c r="H161" s="79">
        <v>5.5E-2</v>
      </c>
      <c r="I161" s="25"/>
    </row>
    <row r="162" spans="1:9" ht="30" hidden="1" customHeight="1" outlineLevel="1" x14ac:dyDescent="0.3">
      <c r="A162" s="20"/>
      <c r="B162" s="21" t="s">
        <v>179</v>
      </c>
      <c r="C162" s="43" t="s">
        <v>59</v>
      </c>
      <c r="D162" s="23">
        <v>0.01</v>
      </c>
      <c r="E162" s="12" t="s">
        <v>20</v>
      </c>
      <c r="F162" s="12" t="s">
        <v>176</v>
      </c>
      <c r="G162" s="12"/>
      <c r="H162" s="79">
        <v>4.4999999999999998E-2</v>
      </c>
      <c r="I162" s="25"/>
    </row>
    <row r="163" spans="1:9" ht="14.4" customHeight="1" x14ac:dyDescent="0.3">
      <c r="A163" s="1" t="s">
        <v>180</v>
      </c>
      <c r="B163" s="2"/>
      <c r="C163" s="107">
        <v>2.5000000000000001E-2</v>
      </c>
      <c r="D163" s="109">
        <v>0</v>
      </c>
      <c r="E163" s="111" t="s">
        <v>35</v>
      </c>
      <c r="F163" s="102" t="s">
        <v>48</v>
      </c>
      <c r="G163" s="102" t="s">
        <v>35</v>
      </c>
      <c r="H163" s="98" t="s">
        <v>49</v>
      </c>
      <c r="I163" s="100"/>
    </row>
    <row r="164" spans="1:9" ht="14.4" customHeight="1" collapsed="1" x14ac:dyDescent="0.3">
      <c r="A164" s="93" t="s">
        <v>181</v>
      </c>
      <c r="B164" s="94"/>
      <c r="C164" s="108"/>
      <c r="D164" s="110"/>
      <c r="E164" s="112"/>
      <c r="F164" s="103"/>
      <c r="G164" s="103"/>
      <c r="H164" s="99"/>
      <c r="I164" s="104"/>
    </row>
    <row r="165" spans="1:9" hidden="1" outlineLevel="1" x14ac:dyDescent="0.3">
      <c r="A165" s="20"/>
      <c r="B165" s="21" t="s">
        <v>182</v>
      </c>
      <c r="C165" s="22">
        <v>2.5000000000000001E-2</v>
      </c>
      <c r="D165" s="12" t="s">
        <v>19</v>
      </c>
      <c r="E165" s="27" t="s">
        <v>20</v>
      </c>
      <c r="F165" s="64">
        <v>2.5000000000000001E-3</v>
      </c>
      <c r="G165" s="27" t="s">
        <v>20</v>
      </c>
      <c r="H165" s="37">
        <f>SUM(C165:G165)</f>
        <v>2.75E-2</v>
      </c>
      <c r="I165" s="25"/>
    </row>
    <row r="166" spans="1:9" s="18" customFormat="1" hidden="1" outlineLevel="1" x14ac:dyDescent="0.3">
      <c r="A166" s="20"/>
      <c r="B166" s="21" t="s">
        <v>183</v>
      </c>
      <c r="C166" s="22">
        <v>2.5000000000000001E-2</v>
      </c>
      <c r="D166" s="12" t="s">
        <v>19</v>
      </c>
      <c r="E166" s="27" t="s">
        <v>20</v>
      </c>
      <c r="F166" s="65">
        <v>0.01</v>
      </c>
      <c r="G166" s="27" t="s">
        <v>20</v>
      </c>
      <c r="H166" s="24">
        <f t="shared" ref="H166:H170" si="8">SUM(C166:G166)</f>
        <v>3.5000000000000003E-2</v>
      </c>
      <c r="I166" s="25"/>
    </row>
    <row r="167" spans="1:9" s="18" customFormat="1" ht="28.8" hidden="1" outlineLevel="1" x14ac:dyDescent="0.3">
      <c r="A167" s="20"/>
      <c r="B167" s="21" t="s">
        <v>184</v>
      </c>
      <c r="C167" s="22">
        <v>2.5000000000000001E-2</v>
      </c>
      <c r="D167" s="12" t="s">
        <v>19</v>
      </c>
      <c r="E167" s="27" t="s">
        <v>20</v>
      </c>
      <c r="F167" s="64">
        <v>2.5000000000000001E-3</v>
      </c>
      <c r="G167" s="27" t="s">
        <v>20</v>
      </c>
      <c r="H167" s="37">
        <f t="shared" si="8"/>
        <v>2.75E-2</v>
      </c>
      <c r="I167" s="25"/>
    </row>
    <row r="168" spans="1:9" hidden="1" outlineLevel="1" x14ac:dyDescent="0.3">
      <c r="A168" s="20"/>
      <c r="B168" s="21" t="s">
        <v>185</v>
      </c>
      <c r="C168" s="22">
        <v>2.5000000000000001E-2</v>
      </c>
      <c r="D168" s="12" t="s">
        <v>19</v>
      </c>
      <c r="E168" s="27" t="s">
        <v>20</v>
      </c>
      <c r="F168" s="64">
        <v>2.5000000000000001E-3</v>
      </c>
      <c r="G168" s="27" t="s">
        <v>20</v>
      </c>
      <c r="H168" s="37">
        <f t="shared" si="8"/>
        <v>2.75E-2</v>
      </c>
      <c r="I168" s="25"/>
    </row>
    <row r="169" spans="1:9" hidden="1" outlineLevel="1" x14ac:dyDescent="0.3">
      <c r="A169" s="20"/>
      <c r="B169" s="21" t="s">
        <v>186</v>
      </c>
      <c r="C169" s="22">
        <v>2.5000000000000001E-2</v>
      </c>
      <c r="D169" s="12" t="s">
        <v>19</v>
      </c>
      <c r="E169" s="27"/>
      <c r="F169" s="64">
        <v>2.5000000000000001E-3</v>
      </c>
      <c r="G169" s="27"/>
      <c r="H169" s="37">
        <f t="shared" si="8"/>
        <v>2.75E-2</v>
      </c>
      <c r="I169" s="48"/>
    </row>
    <row r="170" spans="1:9" hidden="1" outlineLevel="1" x14ac:dyDescent="0.3">
      <c r="A170" s="20"/>
      <c r="B170" s="21" t="s">
        <v>187</v>
      </c>
      <c r="C170" s="22">
        <v>2.5000000000000001E-2</v>
      </c>
      <c r="D170" s="12" t="s">
        <v>19</v>
      </c>
      <c r="E170" s="27" t="s">
        <v>20</v>
      </c>
      <c r="F170" s="64">
        <v>2.5000000000000001E-3</v>
      </c>
      <c r="G170" s="27" t="s">
        <v>20</v>
      </c>
      <c r="H170" s="37">
        <f t="shared" si="8"/>
        <v>2.75E-2</v>
      </c>
      <c r="I170" s="48"/>
    </row>
    <row r="171" spans="1:9" ht="14.4" customHeight="1" x14ac:dyDescent="0.3">
      <c r="A171" s="1" t="s">
        <v>188</v>
      </c>
      <c r="B171" s="2"/>
      <c r="C171" s="105">
        <v>2.5000000000000001E-2</v>
      </c>
      <c r="D171" s="102" t="s">
        <v>19</v>
      </c>
      <c r="E171" s="102" t="s">
        <v>119</v>
      </c>
      <c r="F171" s="102" t="s">
        <v>189</v>
      </c>
      <c r="G171" s="102" t="s">
        <v>35</v>
      </c>
      <c r="H171" s="98" t="s">
        <v>49</v>
      </c>
      <c r="I171" s="100"/>
    </row>
    <row r="172" spans="1:9" s="18" customFormat="1" ht="15" customHeight="1" collapsed="1" x14ac:dyDescent="0.3">
      <c r="A172" s="93" t="s">
        <v>190</v>
      </c>
      <c r="B172" s="94"/>
      <c r="C172" s="106"/>
      <c r="D172" s="103"/>
      <c r="E172" s="103"/>
      <c r="F172" s="103"/>
      <c r="G172" s="103"/>
      <c r="H172" s="99"/>
      <c r="I172" s="101"/>
    </row>
    <row r="173" spans="1:9" s="18" customFormat="1" hidden="1" outlineLevel="1" x14ac:dyDescent="0.3">
      <c r="A173" s="20"/>
      <c r="B173" s="21" t="s">
        <v>191</v>
      </c>
      <c r="C173" s="22">
        <v>2.5000000000000001E-2</v>
      </c>
      <c r="D173" s="66" t="s">
        <v>19</v>
      </c>
      <c r="E173" s="27" t="s">
        <v>20</v>
      </c>
      <c r="F173" s="57">
        <v>7.4999999999999997E-3</v>
      </c>
      <c r="G173" s="27" t="s">
        <v>20</v>
      </c>
      <c r="H173" s="67">
        <v>3.2500000000000001E-2</v>
      </c>
      <c r="I173" s="25"/>
    </row>
    <row r="174" spans="1:9" hidden="1" outlineLevel="1" x14ac:dyDescent="0.3">
      <c r="A174" s="20"/>
      <c r="B174" s="21" t="s">
        <v>192</v>
      </c>
      <c r="C174" s="22">
        <v>2.5000000000000001E-2</v>
      </c>
      <c r="D174" s="66" t="s">
        <v>19</v>
      </c>
      <c r="E174" s="27" t="s">
        <v>20</v>
      </c>
      <c r="F174" s="58">
        <v>2.5000000000000001E-3</v>
      </c>
      <c r="G174" s="27" t="s">
        <v>20</v>
      </c>
      <c r="H174" s="67">
        <v>2.75E-2</v>
      </c>
      <c r="I174" s="25"/>
    </row>
    <row r="175" spans="1:9" hidden="1" outlineLevel="1" x14ac:dyDescent="0.3">
      <c r="A175" s="20"/>
      <c r="B175" s="21" t="s">
        <v>193</v>
      </c>
      <c r="C175" s="22">
        <v>2.5000000000000001E-2</v>
      </c>
      <c r="D175" s="66" t="s">
        <v>19</v>
      </c>
      <c r="E175" s="26">
        <v>0.01</v>
      </c>
      <c r="F175" s="26">
        <v>0.01</v>
      </c>
      <c r="G175" s="27" t="s">
        <v>20</v>
      </c>
      <c r="H175" s="53">
        <v>3.5000000000000003E-2</v>
      </c>
      <c r="I175" s="25"/>
    </row>
    <row r="176" spans="1:9" ht="28.8" hidden="1" outlineLevel="1" x14ac:dyDescent="0.3">
      <c r="A176" s="20"/>
      <c r="B176" s="68" t="s">
        <v>194</v>
      </c>
      <c r="C176" s="22">
        <v>2.5000000000000001E-2</v>
      </c>
      <c r="D176" s="66" t="s">
        <v>19</v>
      </c>
      <c r="E176" s="27" t="s">
        <v>20</v>
      </c>
      <c r="F176" s="58">
        <v>2.5000000000000001E-3</v>
      </c>
      <c r="G176" s="27" t="s">
        <v>20</v>
      </c>
      <c r="H176" s="67">
        <v>2.75E-2</v>
      </c>
      <c r="I176" s="25"/>
    </row>
    <row r="177" spans="1:9" hidden="1" outlineLevel="1" x14ac:dyDescent="0.3">
      <c r="A177" s="20"/>
      <c r="B177" s="28" t="s">
        <v>195</v>
      </c>
      <c r="C177" s="22">
        <v>2.5000000000000001E-2</v>
      </c>
      <c r="D177" s="69" t="s">
        <v>19</v>
      </c>
      <c r="E177" s="29" t="s">
        <v>20</v>
      </c>
      <c r="F177" s="58">
        <v>2.5000000000000001E-3</v>
      </c>
      <c r="G177" s="29" t="s">
        <v>20</v>
      </c>
      <c r="H177" s="67">
        <v>2.75E-2</v>
      </c>
      <c r="I177" s="25"/>
    </row>
    <row r="178" spans="1:9" ht="409.5" customHeight="1" x14ac:dyDescent="0.2">
      <c r="A178" s="4"/>
      <c r="B178" s="95" t="s">
        <v>247</v>
      </c>
      <c r="C178" s="96"/>
      <c r="D178" s="96"/>
      <c r="E178" s="96"/>
      <c r="F178" s="96"/>
      <c r="G178" s="96"/>
      <c r="H178" s="96"/>
      <c r="I178" s="70"/>
    </row>
    <row r="179" spans="1:9" ht="14.4" customHeight="1" x14ac:dyDescent="0.3">
      <c r="A179" s="4"/>
      <c r="B179" s="97"/>
      <c r="C179" s="97"/>
      <c r="D179" s="97"/>
      <c r="E179" s="97"/>
      <c r="F179" s="97"/>
      <c r="G179" s="97"/>
      <c r="H179" s="97"/>
    </row>
    <row r="180" spans="1:9" ht="14.4" customHeight="1" x14ac:dyDescent="0.3">
      <c r="A180" s="4"/>
      <c r="C180" s="71"/>
      <c r="D180" s="72"/>
      <c r="E180" s="71"/>
      <c r="F180" s="71"/>
      <c r="G180" s="71"/>
      <c r="H180" s="71"/>
    </row>
    <row r="181" spans="1:9" ht="14.4" customHeight="1" x14ac:dyDescent="0.3">
      <c r="A181" s="4"/>
      <c r="C181" s="71"/>
      <c r="D181" s="72"/>
      <c r="E181" s="71"/>
      <c r="F181" s="71"/>
      <c r="G181" s="71"/>
      <c r="H181" s="71"/>
    </row>
    <row r="182" spans="1:9" ht="14.4" customHeight="1" x14ac:dyDescent="0.3">
      <c r="A182" s="4"/>
      <c r="C182" s="71"/>
      <c r="D182" s="72"/>
      <c r="E182" s="71"/>
      <c r="F182" s="71"/>
      <c r="G182" s="71"/>
      <c r="H182" s="71"/>
    </row>
    <row r="183" spans="1:9" ht="14.4" customHeight="1" x14ac:dyDescent="0.3">
      <c r="A183" s="4"/>
      <c r="C183" s="71"/>
      <c r="D183" s="72"/>
      <c r="E183" s="71"/>
      <c r="F183" s="71"/>
      <c r="G183" s="71"/>
      <c r="H183" s="71"/>
    </row>
  </sheetData>
  <mergeCells count="198">
    <mergeCell ref="A3:H3"/>
    <mergeCell ref="A4:H4"/>
    <mergeCell ref="A5:B6"/>
    <mergeCell ref="C5:C6"/>
    <mergeCell ref="D5:D6"/>
    <mergeCell ref="E5:G5"/>
    <mergeCell ref="H5:H7"/>
    <mergeCell ref="D33:D34"/>
    <mergeCell ref="E33:E34"/>
    <mergeCell ref="F33:F34"/>
    <mergeCell ref="G33:G34"/>
    <mergeCell ref="H33:H34"/>
    <mergeCell ref="H23:H24"/>
    <mergeCell ref="A33:B33"/>
    <mergeCell ref="C33:C34"/>
    <mergeCell ref="A34:B34"/>
    <mergeCell ref="I5:I7"/>
    <mergeCell ref="A8:B8"/>
    <mergeCell ref="C8:C9"/>
    <mergeCell ref="D8:D9"/>
    <mergeCell ref="E8:E9"/>
    <mergeCell ref="F8:F9"/>
    <mergeCell ref="G8:G9"/>
    <mergeCell ref="H8:H9"/>
    <mergeCell ref="I8:I9"/>
    <mergeCell ref="A9:B9"/>
    <mergeCell ref="I23:I24"/>
    <mergeCell ref="C52:C53"/>
    <mergeCell ref="D52:D53"/>
    <mergeCell ref="E52:E53"/>
    <mergeCell ref="F52:F53"/>
    <mergeCell ref="G52:G53"/>
    <mergeCell ref="H52:H53"/>
    <mergeCell ref="C23:C24"/>
    <mergeCell ref="D23:D24"/>
    <mergeCell ref="E23:E24"/>
    <mergeCell ref="F23:F24"/>
    <mergeCell ref="G23:G24"/>
    <mergeCell ref="I33:I34"/>
    <mergeCell ref="D43:D44"/>
    <mergeCell ref="G43:G44"/>
    <mergeCell ref="H43:H44"/>
    <mergeCell ref="I43:I44"/>
    <mergeCell ref="C43:C44"/>
    <mergeCell ref="F43:F44"/>
    <mergeCell ref="C66:C67"/>
    <mergeCell ref="D66:D67"/>
    <mergeCell ref="E66:E67"/>
    <mergeCell ref="F66:F67"/>
    <mergeCell ref="I52:I53"/>
    <mergeCell ref="A53:B53"/>
    <mergeCell ref="A60:B60"/>
    <mergeCell ref="C60:C61"/>
    <mergeCell ref="D60:D61"/>
    <mergeCell ref="E60:E61"/>
    <mergeCell ref="F60:F61"/>
    <mergeCell ref="G60:G61"/>
    <mergeCell ref="H60:H61"/>
    <mergeCell ref="I60:I61"/>
    <mergeCell ref="G66:G67"/>
    <mergeCell ref="H66:H67"/>
    <mergeCell ref="I66:I67"/>
    <mergeCell ref="A67:B67"/>
    <mergeCell ref="C80:C81"/>
    <mergeCell ref="D80:D81"/>
    <mergeCell ref="E80:E81"/>
    <mergeCell ref="F80:F81"/>
    <mergeCell ref="G80:G81"/>
    <mergeCell ref="H80:H81"/>
    <mergeCell ref="I80:I81"/>
    <mergeCell ref="A81:B81"/>
    <mergeCell ref="A71:B71"/>
    <mergeCell ref="C71:C73"/>
    <mergeCell ref="D71:D73"/>
    <mergeCell ref="E71:E73"/>
    <mergeCell ref="F71:F73"/>
    <mergeCell ref="G71:G73"/>
    <mergeCell ref="H71:H73"/>
    <mergeCell ref="I71:I73"/>
    <mergeCell ref="A72:B72"/>
    <mergeCell ref="A73:B73"/>
    <mergeCell ref="I95:I96"/>
    <mergeCell ref="C101:C102"/>
    <mergeCell ref="D101:D102"/>
    <mergeCell ref="E101:E102"/>
    <mergeCell ref="F101:F102"/>
    <mergeCell ref="G101:G102"/>
    <mergeCell ref="H101:H102"/>
    <mergeCell ref="I101:I102"/>
    <mergeCell ref="C95:C96"/>
    <mergeCell ref="D95:D96"/>
    <mergeCell ref="E95:E96"/>
    <mergeCell ref="F95:F96"/>
    <mergeCell ref="G95:G96"/>
    <mergeCell ref="H95:H96"/>
    <mergeCell ref="I109:I110"/>
    <mergeCell ref="C115:C116"/>
    <mergeCell ref="D115:D116"/>
    <mergeCell ref="E115:E116"/>
    <mergeCell ref="F115:F116"/>
    <mergeCell ref="G115:G116"/>
    <mergeCell ref="H115:H116"/>
    <mergeCell ref="I115:I116"/>
    <mergeCell ref="C109:C110"/>
    <mergeCell ref="D109:D110"/>
    <mergeCell ref="E109:E110"/>
    <mergeCell ref="F109:F110"/>
    <mergeCell ref="G109:G110"/>
    <mergeCell ref="H109:H110"/>
    <mergeCell ref="I121:I122"/>
    <mergeCell ref="C126:C127"/>
    <mergeCell ref="D126:D127"/>
    <mergeCell ref="E126:E127"/>
    <mergeCell ref="F126:F127"/>
    <mergeCell ref="G126:G127"/>
    <mergeCell ref="H126:H127"/>
    <mergeCell ref="I126:I127"/>
    <mergeCell ref="C121:C122"/>
    <mergeCell ref="D121:D122"/>
    <mergeCell ref="E121:E122"/>
    <mergeCell ref="F121:F122"/>
    <mergeCell ref="G121:G122"/>
    <mergeCell ref="H121:H122"/>
    <mergeCell ref="I135:I136"/>
    <mergeCell ref="C141:C142"/>
    <mergeCell ref="D141:D142"/>
    <mergeCell ref="E141:E142"/>
    <mergeCell ref="F141:F142"/>
    <mergeCell ref="G141:G142"/>
    <mergeCell ref="H141:H142"/>
    <mergeCell ref="I141:I142"/>
    <mergeCell ref="C135:C136"/>
    <mergeCell ref="D135:D136"/>
    <mergeCell ref="E135:E136"/>
    <mergeCell ref="F135:F136"/>
    <mergeCell ref="G135:G136"/>
    <mergeCell ref="H135:H136"/>
    <mergeCell ref="I148:I149"/>
    <mergeCell ref="C156:C157"/>
    <mergeCell ref="D156:D157"/>
    <mergeCell ref="E156:E157"/>
    <mergeCell ref="F156:F157"/>
    <mergeCell ref="G156:G157"/>
    <mergeCell ref="H156:H157"/>
    <mergeCell ref="I156:I157"/>
    <mergeCell ref="C148:C149"/>
    <mergeCell ref="D148:D149"/>
    <mergeCell ref="E148:E149"/>
    <mergeCell ref="F148:F149"/>
    <mergeCell ref="G148:G149"/>
    <mergeCell ref="H148:H149"/>
    <mergeCell ref="I171:I172"/>
    <mergeCell ref="G163:G164"/>
    <mergeCell ref="H163:H164"/>
    <mergeCell ref="I163:I164"/>
    <mergeCell ref="C171:C172"/>
    <mergeCell ref="D171:D172"/>
    <mergeCell ref="E171:E172"/>
    <mergeCell ref="F171:F172"/>
    <mergeCell ref="G171:G172"/>
    <mergeCell ref="C163:C164"/>
    <mergeCell ref="D163:D164"/>
    <mergeCell ref="E163:E164"/>
    <mergeCell ref="F163:F164"/>
    <mergeCell ref="B178:H179"/>
    <mergeCell ref="A172:B172"/>
    <mergeCell ref="A171:B171"/>
    <mergeCell ref="A164:B164"/>
    <mergeCell ref="A163:B163"/>
    <mergeCell ref="A157:B157"/>
    <mergeCell ref="A156:B156"/>
    <mergeCell ref="A149:B149"/>
    <mergeCell ref="A148:B148"/>
    <mergeCell ref="H171:H172"/>
    <mergeCell ref="A142:B142"/>
    <mergeCell ref="A141:B141"/>
    <mergeCell ref="A136:B136"/>
    <mergeCell ref="A135:B135"/>
    <mergeCell ref="A127:B127"/>
    <mergeCell ref="A126:B126"/>
    <mergeCell ref="A122:B122"/>
    <mergeCell ref="A121:B121"/>
    <mergeCell ref="A116:B116"/>
    <mergeCell ref="A43:B43"/>
    <mergeCell ref="A24:B24"/>
    <mergeCell ref="A23:B23"/>
    <mergeCell ref="A115:B115"/>
    <mergeCell ref="A110:B110"/>
    <mergeCell ref="A109:B109"/>
    <mergeCell ref="A102:B102"/>
    <mergeCell ref="A101:B101"/>
    <mergeCell ref="A96:B96"/>
    <mergeCell ref="A95:B95"/>
    <mergeCell ref="A52:B52"/>
    <mergeCell ref="A44:B44"/>
    <mergeCell ref="A80:B80"/>
    <mergeCell ref="A61:B61"/>
    <mergeCell ref="A66:B66"/>
  </mergeCells>
  <hyperlinks>
    <hyperlink ref="D8" r:id="rId1" display="0%"/>
    <hyperlink ref="D23" r:id="rId2"/>
    <hyperlink ref="F23" r:id="rId3" display="https://www.nbb.be/en/financial-oversight/macroprudential-supervision/macroprudential-instruments/other-systemically"/>
    <hyperlink ref="D52" r:id="rId4"/>
    <hyperlink ref="F52" r:id="rId5" display="6 banks: n/a"/>
    <hyperlink ref="D95" r:id="rId6"/>
    <hyperlink ref="F95" r:id="rId7" display="http://www.bankofgreece.gr/Pages/el/Bank/LegalF/committeeacts.aspx"/>
    <hyperlink ref="D101" r:id="rId8" display="0%"/>
    <hyperlink ref="F101" r:id="rId9" display="http://www.centralbank.ie/stability/MacroprudentialPol/Pages/OtherSystemicallyImportantInstitutions(O-SII).aspx"/>
    <hyperlink ref="C109" r:id="rId10" display="1.25%"/>
    <hyperlink ref="D109" r:id="rId11" display="0%"/>
    <hyperlink ref="E109" r:id="rId12" display="https://www.bancaditalia.it/compiti/stabilita-finanziaria/politica-macroprudenziale/index.html?com.dotmarketing.htmlpage.language=1"/>
    <hyperlink ref="F109" r:id="rId13" display="https://www.bancaditalia.it/compiti/stabilita-finanziaria/politica-macroprudenziale/index.html?com.dotmarketing.htmlpage.language=1"/>
    <hyperlink ref="D115" r:id="rId14" display="0%"/>
    <hyperlink ref="F115" r:id="rId15" display="http://www.fktk.lv/en/publications/macroprudential-supervision/other-systemically-significant-institutions.html"/>
    <hyperlink ref="C121" r:id="rId16"/>
    <hyperlink ref="C126" r:id="rId17"/>
    <hyperlink ref="D126" r:id="rId18" location="c7489" display="0%"/>
    <hyperlink ref="F126" r:id="rId19" location="c7489" display="https://www.cssf.lu/en/documentation/regulations/laws-regulations-and-other-texts/news-cat/130/ - c7489"/>
    <hyperlink ref="C135" r:id="rId20" display="1.25%"/>
    <hyperlink ref="D135" r:id="rId21"/>
    <hyperlink ref="F135" r:id="rId22" display="https://www.centralbankmalta.org/systemically-important-institutions"/>
    <hyperlink ref="D141" r:id="rId23" display="0%"/>
    <hyperlink ref="E141" r:id="rId24" display="http://www.dnb.nl/en/about-dnb/duties/financial-stability/macroprudentiele-instrumenten/index.jsp"/>
    <hyperlink ref="F141" r:id="rId25" display="http://www.dnb.nl/en/about-dnb/duties/financial-stability/macroprudentiele-instrumenten/index.jsp"/>
    <hyperlink ref="C148" r:id="rId26" display="1.25%"/>
    <hyperlink ref="D148" r:id="rId27" display="0%"/>
    <hyperlink ref="F148" r:id="rId28" display="https://www.bportugal.pt/en/page/o-sii-capital-buffer"/>
    <hyperlink ref="C156" r:id="rId29" display="2.5%"/>
    <hyperlink ref="D156" r:id="rId30" display="0%"/>
    <hyperlink ref="F156" r:id="rId31" display="http://www.nbs.sk/en/financial-market-supervision1/macroprudential-policy/current-status-of-macroprudential-instruments/current-setting-of-capital-buffers-in-slovakia"/>
    <hyperlink ref="G156" r:id="rId32" display="http://www.nbs.sk/en/financial-market-supervision1/macroprudential-policy/current-status-of-macroprudential-instruments/current-setting-of-capital-buffers-in-slovakia"/>
    <hyperlink ref="D163" r:id="rId33" display="0%"/>
    <hyperlink ref="F163" r:id="rId34" display="http://www.bsi.si/en/financial-stability.asp?MapaId=1887"/>
    <hyperlink ref="D171" r:id="rId35"/>
    <hyperlink ref="F171" r:id="rId36" display="http://www.bde.es/bde/en/areas/estabilidad/politica-macropr/"/>
    <hyperlink ref="E171" r:id="rId37" display="http://www.bde.es/bde/en/areas/estabilidad/politica-macropr/"/>
    <hyperlink ref="A9:B9" r:id="rId38" display="Finanzmarktaufsicht (FMA)"/>
    <hyperlink ref="A24:B24" r:id="rId39" display="National Bank of Belgium"/>
    <hyperlink ref="A53:B53" r:id="rId40" display="Central Bank of Cyprus"/>
    <hyperlink ref="A96:B96" r:id="rId41" display="Bank of Greece"/>
    <hyperlink ref="A102:B102" r:id="rId42" display="Central Bank of Ireland"/>
    <hyperlink ref="A110:B110" r:id="rId43" display="Banca d'Italia"/>
    <hyperlink ref="A116:B116" r:id="rId44" display="Financial and Capital Market Commission"/>
    <hyperlink ref="A122:B122" r:id="rId45" display="Lietuvos bankas"/>
    <hyperlink ref="A127:B127" r:id="rId46" display="Commission de Surveillance du Secteur Financier"/>
    <hyperlink ref="A136:B136" r:id="rId47" display="Bank Centrali ta' Malta"/>
    <hyperlink ref="A142:B142" r:id="rId48" display="De Nederlandsche Bank"/>
    <hyperlink ref="A149:B149" r:id="rId49" display="Banco de Portugal"/>
    <hyperlink ref="A157:B157" r:id="rId50" display="National Bank of Slovakia"/>
    <hyperlink ref="A164:B164" r:id="rId51" display="Banka Slovenije"/>
    <hyperlink ref="A172:B172" r:id="rId52" display="Banco de España"/>
    <hyperlink ref="C60" r:id="rId53"/>
    <hyperlink ref="D60" r:id="rId54" display="0%"/>
    <hyperlink ref="F60" r:id="rId55" display="https://www.eestipank.ee/en/financial-stability/other-systemically-important-institutions-buffer"/>
    <hyperlink ref="C66" r:id="rId56"/>
    <hyperlink ref="D66" r:id="rId57"/>
    <hyperlink ref="F66" r:id="rId58" location="search=8%2E8%2E2014%2F610" display="http://www.finanssivalvonta.fi/en/About_us/Documents/FIVA_Act.pdf - search=8%2E8%2E2014%2F610"/>
    <hyperlink ref="D71" r:id="rId59" display="0%"/>
    <hyperlink ref="E71" r:id="rId60" display="https://acpr.banque-france.fr/nc/publications/registre-officiel.html"/>
    <hyperlink ref="F71" r:id="rId61" display="https://acpr.banque-france.fr/nc/publications/registre-officiel.html"/>
    <hyperlink ref="D80" r:id="rId62"/>
    <hyperlink ref="A72:B72" r:id="rId63" display="Autorité de Contrôle Prudentiel et de Résolution (ACPR)"/>
    <hyperlink ref="A73:B73" r:id="rId64" display="Haut Conseil de Stabilité Financière"/>
    <hyperlink ref="A61:B61" r:id="rId65" display="Eesti Pank"/>
    <hyperlink ref="A67:B67" r:id="rId66" display="Finanssivalvonta"/>
    <hyperlink ref="A81:B81" r:id="rId67" display="Bundesanstalt für Finanzdienstleistungsaufsicht"/>
    <hyperlink ref="D95:D96" r:id="rId68" display="0%"/>
    <hyperlink ref="D126:D127" r:id="rId69" display="https://www.cssf.lu/en/regulatory-framework/?content_type=575"/>
    <hyperlink ref="D23:D24" r:id="rId70" display="0%"/>
    <hyperlink ref="D101:D102" r:id="rId71" display="https://www.centralbank.ie/financial-system/financial-stability/macro-prudential-policy/countercyclical-capital-buffer"/>
    <hyperlink ref="D115:D116" r:id="rId72" display="https://www.fktk.lv/en/media-room/macroprudential-supervision/countercyclical-capital-buffer/"/>
    <hyperlink ref="C121:C122" r:id="rId73" display="2.5%"/>
    <hyperlink ref="F126:F127" r:id="rId74" display="https://www.cssf.lu/en/regulatory-framework/?content_type=575"/>
    <hyperlink ref="F66:F67" r:id="rId75" display="https://www.finanssivalvonta.fi/en/publications-and-press-releases/Press-release/2020/credit-institutions-additional-capital-requirements-to-ease-in-accordance-with-fin-fsa-boards-preliminary-decision/"/>
    <hyperlink ref="D71:D73" r:id="rId76" display="https://www.economie.gouv.fr/hcsf/decisions-hcsf"/>
    <hyperlink ref="F95:F96" r:id="rId77" display="http://www.bankofgreece.gr/Pages/en/MacroprudentialPolicy/Tools/O-SIICapitalBuffer.aspx"/>
    <hyperlink ref="F115:F116" r:id="rId78" display="https://www.fktk.lv/en/media-room/macroprudential-supervision/other-systemically-significant-institutions/"/>
    <hyperlink ref="D52:D53" r:id="rId79" display="0%"/>
    <hyperlink ref="D66:D67" r:id="rId80" display="0%"/>
    <hyperlink ref="F52:F53" r:id="rId81" display="https://www.centralbank.cy/en/financial-stability/macroprudential-policy-decisions/o-sii-capital-buffer-for-other-systemically-important-institutions-credit-institutions"/>
    <hyperlink ref="D163:D164" r:id="rId82" display="0%"/>
    <hyperlink ref="F163:F164" r:id="rId83" display="https://www.bsi.si/en/financial-stability/macroprudential-supervision/macroprudential-instruments/capital-buffer-for-other-systemically-important-institutions-o-sii-buffer"/>
    <hyperlink ref="F80:F81" r:id="rId84" display="https://www.bafin.de/EN/Aufsicht/BankenFinanzdienstleister/Eigenmittelanforderungen/ASRI/asri_artikel_en.html"/>
    <hyperlink ref="F121:F122" r:id="rId85" location="ex-1-3" display="https://www.lb.lt/en/financial-stability-instruments-1 - ex-1-3"/>
    <hyperlink ref="C126:C127" r:id="rId86" display="2.5%"/>
    <hyperlink ref="D121:D122" r:id="rId87" display="https://www.lb.lt/lt/naujienos/ekonomikoje-kylant-issukiu-del-covid-19-lietuvos-bankas-leis-bankams-naudoti-sukaupta-anticiklinio-kapitalo-rezerva"/>
    <hyperlink ref="D80:D81" r:id="rId88" display="0%"/>
    <hyperlink ref="F101:F102" r:id="rId89" display="6 banks:                    0.5%-1%"/>
    <hyperlink ref="D141:D142" r:id="rId90" display="https://www.toezicht.dnb.nl/en/7/50-238446.jsp"/>
    <hyperlink ref="E141:E142" r:id="rId91" display="https://www.toezicht.dnb.nl/en/2/51-234727.jsp"/>
    <hyperlink ref="F141:F142" r:id="rId92" display="https://www.toezicht.dnb.nl/en/2/51-236832.jsp"/>
    <hyperlink ref="C135:C136" r:id="rId93" display="https://www.mfsa.mt/wp-content/uploads/2019/02/Banking-Rule-15.pdf"/>
    <hyperlink ref="C115:C116" r:id="rId94" display="2.5%"/>
    <hyperlink ref="E71:E73" r:id="rId95" display="https://acpr.banque-france.fr/en/prudential-supervision/banking-supervision/systemic-entities-banking-sector"/>
    <hyperlink ref="F71:F73" r:id="rId96" display="https://acpr.banque-france.fr/en/prudential-supervision/banking-supervision/systemic-entities-banking-sector"/>
    <hyperlink ref="A34:B34" r:id="rId97" display="Bulgarian National Bank"/>
    <hyperlink ref="D33:D34" r:id="rId98" display="https://www.bnb.bg/BankSupervision/BSCapitalBuffers/BSCBCountercyclical/index.htm?toLang=_EN"/>
    <hyperlink ref="F33:F34" r:id="rId99" display="https://www.bnb.bg/BankSupervision/BSCapitalBuffers/BSCBOtherSystemicallyImportantInstitutions/index.htm?toLang=_EN"/>
    <hyperlink ref="G33:G34" r:id="rId100" display="All banks:"/>
    <hyperlink ref="A44:B44" r:id="rId101" display="Hrvatska narodna banka"/>
    <hyperlink ref="D43:D44" r:id="rId102" display="0%"/>
    <hyperlink ref="G43:G44" r:id="rId103" display="https://www.hnb.hr/documents/20182/2293863/e-priopcenje-ZS-ssr-23122020.pdf/99f33435-1849-c01b-b69e-beaece0c1a7b?t=1608797169505"/>
    <hyperlink ref="F43:F44" r:id="rId104" display="https://www.hnb.hr/documents/20182/2293886/e-priopcenje-preispitivanje-sistemski-vaznih-ki-u-RH_10-12-2020.pdf/f2e333d4-23f6-495a-e2e2-49abf62a1b11?t=1607595348701"/>
    <hyperlink ref="E80:E81" r:id="rId105" display="https://www.bafin.de/EN/Aufsicht/BankenFinanzdienstleister/Eigenmittelanforderungen/GSRI/gsri_node_en.html"/>
    <hyperlink ref="D109:D110" r:id="rId106" display="https://www.bancaditalia.it/compiti/stabilita-finanziaria/politica-macroprudenziale/ccyb-1-2021/index.html"/>
    <hyperlink ref="F23:F24" r:id="rId107" display="https://www.nbb.be/en/financial-oversight/macroprudential-supervision/macroprudential-instruments/other-systemically"/>
    <hyperlink ref="F8" r:id="rId108" display="https://www.fma.gv.at/en/banks/macroprudential-supervision/details-about-identified-institutions/"/>
    <hyperlink ref="G8" r:id="rId109" display="https://www.fma.gv.at/en/banks/macroprudential-supervision/details-about-systemic-risk-buffer/"/>
  </hyperlinks>
  <pageMargins left="0.39370078740157483" right="0.39370078740157483" top="0.74803149606299213" bottom="0.39370078740157483" header="0.31496062992125984" footer="0.31496062992125984"/>
  <pageSetup paperSize="9" scale="77" fitToHeight="10" orientation="portrait" r:id="rId1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zoomScaleNormal="100" workbookViewId="0">
      <selection sqref="A1:B2"/>
    </sheetView>
  </sheetViews>
  <sheetFormatPr defaultRowHeight="14.4" x14ac:dyDescent="0.3"/>
  <cols>
    <col min="1" max="1" width="1.88671875" customWidth="1"/>
    <col min="2" max="2" width="32.44140625" customWidth="1"/>
    <col min="3" max="3" width="71.44140625" customWidth="1"/>
    <col min="4" max="4" width="11.109375" customWidth="1"/>
    <col min="5" max="5" width="17.109375" customWidth="1"/>
    <col min="6" max="6" width="24.6640625" customWidth="1"/>
  </cols>
  <sheetData>
    <row r="1" spans="1:6" ht="18" customHeight="1" x14ac:dyDescent="0.3">
      <c r="A1" s="173" t="s">
        <v>2</v>
      </c>
      <c r="B1" s="174"/>
      <c r="C1" s="176" t="s">
        <v>196</v>
      </c>
      <c r="D1" s="178" t="s">
        <v>197</v>
      </c>
      <c r="E1" s="178" t="s">
        <v>198</v>
      </c>
      <c r="F1" s="180" t="s">
        <v>199</v>
      </c>
    </row>
    <row r="2" spans="1:6" ht="18" customHeight="1" x14ac:dyDescent="0.3">
      <c r="A2" s="175"/>
      <c r="B2" s="150"/>
      <c r="C2" s="177"/>
      <c r="D2" s="179"/>
      <c r="E2" s="179"/>
      <c r="F2" s="181"/>
    </row>
    <row r="3" spans="1:6" x14ac:dyDescent="0.3">
      <c r="A3" s="182" t="s">
        <v>34</v>
      </c>
      <c r="B3" s="172"/>
      <c r="C3" s="163" t="s">
        <v>200</v>
      </c>
      <c r="D3" s="165" t="s">
        <v>201</v>
      </c>
      <c r="E3" s="167">
        <v>43220</v>
      </c>
      <c r="F3" s="183" t="s">
        <v>202</v>
      </c>
    </row>
    <row r="4" spans="1:6" ht="29.4" customHeight="1" x14ac:dyDescent="0.3">
      <c r="A4" s="143" t="s">
        <v>38</v>
      </c>
      <c r="B4" s="144"/>
      <c r="C4" s="164"/>
      <c r="D4" s="166"/>
      <c r="E4" s="168"/>
      <c r="F4" s="184"/>
    </row>
    <row r="5" spans="1:6" ht="15" customHeight="1" x14ac:dyDescent="0.3">
      <c r="A5" s="171" t="s">
        <v>203</v>
      </c>
      <c r="B5" s="172"/>
      <c r="C5" s="163" t="s">
        <v>204</v>
      </c>
      <c r="D5" s="165" t="s">
        <v>201</v>
      </c>
      <c r="E5" s="167">
        <v>43282</v>
      </c>
      <c r="F5" s="169" t="s">
        <v>205</v>
      </c>
    </row>
    <row r="6" spans="1:6" ht="30.75" customHeight="1" x14ac:dyDescent="0.3">
      <c r="A6" s="143" t="s">
        <v>80</v>
      </c>
      <c r="B6" s="144"/>
      <c r="C6" s="164"/>
      <c r="D6" s="166"/>
      <c r="E6" s="168"/>
      <c r="F6" s="170"/>
    </row>
    <row r="7" spans="1:6" ht="20.25" customHeight="1" x14ac:dyDescent="0.3">
      <c r="A7" s="171" t="s">
        <v>58</v>
      </c>
      <c r="B7" s="172"/>
      <c r="C7" s="163" t="s">
        <v>245</v>
      </c>
      <c r="D7" s="165" t="s">
        <v>201</v>
      </c>
      <c r="E7" s="167">
        <v>43738</v>
      </c>
      <c r="F7" s="185"/>
    </row>
    <row r="8" spans="1:6" ht="26.25" customHeight="1" x14ac:dyDescent="0.3">
      <c r="A8" s="143" t="s">
        <v>61</v>
      </c>
      <c r="B8" s="144"/>
      <c r="C8" s="164"/>
      <c r="D8" s="166"/>
      <c r="E8" s="168"/>
      <c r="F8" s="186"/>
    </row>
  </sheetData>
  <mergeCells count="23">
    <mergeCell ref="A7:B7"/>
    <mergeCell ref="C7:C8"/>
    <mergeCell ref="D7:D8"/>
    <mergeCell ref="E7:E8"/>
    <mergeCell ref="F7:F8"/>
    <mergeCell ref="A8:B8"/>
    <mergeCell ref="A3:B3"/>
    <mergeCell ref="C3:C4"/>
    <mergeCell ref="D3:D4"/>
    <mergeCell ref="E3:E4"/>
    <mergeCell ref="F3:F4"/>
    <mergeCell ref="A4:B4"/>
    <mergeCell ref="A1:B2"/>
    <mergeCell ref="C1:C2"/>
    <mergeCell ref="D1:D2"/>
    <mergeCell ref="E1:E2"/>
    <mergeCell ref="F1:F2"/>
    <mergeCell ref="C5:C6"/>
    <mergeCell ref="D5:D6"/>
    <mergeCell ref="E5:E6"/>
    <mergeCell ref="F5:F6"/>
    <mergeCell ref="A6:B6"/>
    <mergeCell ref="A5:B5"/>
  </mergeCells>
  <hyperlinks>
    <hyperlink ref="G6" r:id="rId1" display="https://www.fmsg.at/en/publications/warnings-and-recommendations/2016.html"/>
    <hyperlink ref="I6" r:id="rId2" display="https://www.fmsg.at/en/publications/warnings-and-recommendations/2016.html"/>
    <hyperlink ref="J6" r:id="rId3" display="https://www.fmsg.at/en/publications/warnings-and-recommendations/2016.html"/>
    <hyperlink ref="G10" r:id="rId4" display="https://www.nbb.be/en/financial-oversight/macroprudential-supervision/macroprudentiele-instrumenten/countercyclical-buffer"/>
    <hyperlink ref="I10" r:id="rId5" display="https://www.nbb.be/en/financial-oversight/macroprudential-supervision/macroprudential-instruments/other-systemically"/>
    <hyperlink ref="G40" r:id="rId6" display="http://www.centralbank.gov.cy/nqcontent.cfm?a_id=15671"/>
    <hyperlink ref="I40" r:id="rId7" display="http://www.centralbank.gov.cy/nqcontent.cfm?a_id=15672"/>
    <hyperlink ref="G70" r:id="rId8" display="http://www.economie.gouv.fr/hcsf"/>
    <hyperlink ref="I70" r:id="rId9" display="https://acpr.banque-france.fr/nc/publications/registre-officiel.html"/>
    <hyperlink ref="H70" r:id="rId10" display="https://acpr.banque-france.fr/nc/publications/registre-officiel.html"/>
    <hyperlink ref="G62" r:id="rId11" display="https://www.eestipank.ee/en/financial-stability/countercyclical-capital-buffer"/>
    <hyperlink ref="G65" r:id="rId12" display="http://www.finanssivalvonta.fi/en/Supervision/Macroprudential_supervision/decision_making/Pages/Default.aspx"/>
    <hyperlink ref="G77" r:id="rId13" display="https://www.bafin.de/EN/Aufsicht/BankenFinanzdienstleister/Eigenmittelanforderungen/Kapitalpuffer/antizyklischer_kapitalpuffer_node_en.html;jsessionid=58255740132EDA3EA36497D1FF2941F3.1_cid298"/>
    <hyperlink ref="H77" r:id="rId14" display="https://www.bafin.de/SharedDocs/Downloads/DE/BaFinJournal/2016/bj_1612.pdf"/>
    <hyperlink ref="I62" r:id="rId15" display="https://www.eestipank.ee/en/financial-stability/other-systemically-important-institutions-buffer"/>
    <hyperlink ref="I65" r:id="rId16" display="http://www.finanssivalvonta.fi/en/Supervision/Macroprudential_supervision/decision_making/Pages/Default.aspx"/>
    <hyperlink ref="I77" r:id="rId17" display="https://www.bafin.de/SharedDocs/Downloads/EN/Eigenmittel_BA/dl_asri_institute_ba_en.html"/>
    <hyperlink ref="J62" r:id="rId18" display="https://www.eestipank.ee/en/financial-stability/systemic-risk-buffer"/>
    <hyperlink ref="G130" r:id="rId19" location="c7489" display="https://www.cssf.lu/en/documentation/regulations/laws-regulations-and-other-texts/news-cat/130/#c7489"/>
    <hyperlink ref="I130" r:id="rId20" location="c7489" display="https://www.cssf.lu/en/documentation/regulations/laws-regulations-and-other-texts/news-cat/130/#c7489"/>
    <hyperlink ref="G106" r:id="rId21" display="http://www.centralbank.ie/stability/MacroprudentialPol/Pages/CountercyclicalCapitalBuffer.aspx"/>
    <hyperlink ref="G114" r:id="rId22" display="https://www.bancaditalia.it/compiti/stabilita-finanziaria/politica-macroprudenziale/index.html?com.dotmarketing.htmlpage.language=1"/>
    <hyperlink ref="G118" r:id="rId23" display="http://www.fktk.lv/en/publications/macroprudential-supervision/countercyclical-capital-buffer.html"/>
    <hyperlink ref="G125" r:id="rId24" display="https://www.lb.lt/countercyclical_capital_buffer"/>
    <hyperlink ref="G137" r:id="rId25" display="https://www.centralbankmalta.org/countercyclical-capital-buffer"/>
    <hyperlink ref="G141" r:id="rId26" display="http://www.dnb.nl/en/about-dnb/duties/financial-stability/macroprudentiele-instrumenten/index.jsp"/>
    <hyperlink ref="H114" r:id="rId27" display="https://www.bancaditalia.it/compiti/stabilita-finanziaria/politica-macroprudenziale/index.html?com.dotmarketing.htmlpage.language=2"/>
    <hyperlink ref="H141" r:id="rId28" display="http://www.dnb.nl/en/about-dnb/duties/financial-stability/macroprudentiele-instrumenten/index.jsp"/>
    <hyperlink ref="I106" r:id="rId29" display="http://www.centralbank.ie/stability/MacroprudentialPol/Pages/OtherSystemicallyImportantInstitutions(O-SII).aspx"/>
    <hyperlink ref="I114" r:id="rId30" display="https://www.bancaditalia.it/compiti/stabilita-finanziaria/politica-macroprudenziale/index.html?com.dotmarketing.htmlpage.language=3"/>
    <hyperlink ref="I125" r:id="rId31" display="https://www.lb.lt/other_systemically_important_institutions"/>
    <hyperlink ref="I137" r:id="rId32" display="https://www.centralbankmalta.org/systemically-important-institutions"/>
    <hyperlink ref="I141" r:id="rId33" display="http://www.dnb.nl/en/about-dnb/duties/financial-stability/macroprudentiele-instrumenten/index.jsp"/>
    <hyperlink ref="I118" r:id="rId34" display="http://www.fktk.lv/en/publications/macroprudential-supervision/other-systemically-significant-institutions.html"/>
    <hyperlink ref="J141" r:id="rId35" display="http://www.dnb.nl/en/about-dnb/duties/financial-stability/macroprudentiele-instrumenten/index.jsp"/>
    <hyperlink ref="G164" r:id="rId36" display="https://www.bportugal.pt/en/page/countercyclical-capital-buffer"/>
    <hyperlink ref="I164" r:id="rId37" display="https://www.bportugal.pt/en/page/o-sii-capital-buffer"/>
    <hyperlink ref="G190" r:id="rId38" display="http://www.bsi.si/en/financial-stability.asp?MapaId=1886"/>
    <hyperlink ref="G199" r:id="rId39" display="http://www.bde.es/bde/en/areas/estabilidad/politica-macropr/"/>
    <hyperlink ref="H199" r:id="rId40" display="http://www.bde.es/bde/en/areas/estabilidad/politica-macropr/"/>
    <hyperlink ref="I190" r:id="rId41" display="http://www.bsi.si/en/financial-stability.asp?MapaId=1887"/>
    <hyperlink ref="I199" r:id="rId42" display="http://www.bde.es/bde/en/areas/estabilidad/politica-macropr/"/>
    <hyperlink ref="F184" r:id="rId43" display="http://www.nbs.sk/en/financial-market-supervision1/macroprudential-policy/current-status-of-macroprudential-instruments/current-setting-of-capital-buffers-in-slovakia"/>
    <hyperlink ref="A4:B4" r:id="rId44" display="National Bank of Belgium"/>
    <hyperlink ref="C3:C4" r:id="rId45" display="Increased risk weights for banks using the Internal Ratings Based (IRB) approach on residential real estate exposures in Belgium by 5 p.p. and an additional increase of 33% of the microprudential risk weight of the portfolio."/>
    <hyperlink ref="A6:B6" r:id="rId46" display="Haut Conseil de Stabilité Financière"/>
    <hyperlink ref="C5:C6" r:id="rId47" display="French Systemically Important Institutions shall not incur an exposure that exceeds 5% of their eligible capital for NFCs or group of connected NFCs assessed to be highly indebted."/>
    <hyperlink ref="A8:B8" r:id="rId48" display="Eesti Pank"/>
    <hyperlink ref="C7:C8" r:id="rId49" display="Credit institution-specific minimum level of 15% for the average risk weight on retail exposures secured by real estate, applicable to credit institutions using the Internal Ratings Based (IRB) approach."/>
  </hyperlinks>
  <pageMargins left="0.7" right="0.7" top="0.75" bottom="0.75" header="0.3" footer="0.3"/>
  <pageSetup paperSize="9" orientation="portrait" r:id="rId5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Combined Buffer Requirements</vt:lpstr>
      <vt:lpstr>Other measures</vt:lpstr>
      <vt:lpstr>'Combined Buffer Requirements'!Print_Area</vt:lpstr>
      <vt:lpstr>'Other measures'!Print_Area</vt:lpstr>
      <vt:lpstr>'Combined Buffer Requirements'!Print_Titles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2021-01-18T15:03:06Z</dcterms:modified>
</cp:coreProperties>
</file>