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FEBFAE74-4699-4C7D-B4BA-903F4A25D19C}" xr6:coauthVersionLast="44" xr6:coauthVersionMax="44" xr10:uidLastSave="{00000000-0000-0000-0000-000000000000}"/>
  <bookViews>
    <workbookView xWindow="-108" yWindow="-108" windowWidth="23256" windowHeight="14016" xr2:uid="{00000000-000D-0000-FFFF-FFFF00000000}"/>
  </bookViews>
  <sheets>
    <sheet name="Combined Buffer Requirements" sheetId="4" r:id="rId1"/>
    <sheet name="Other measures" sheetId="5" r:id="rId2"/>
  </sheets>
  <definedNames>
    <definedName name="OLE_LINK1" localSheetId="0">'Combined Buffer Requirements'!#REF!</definedName>
    <definedName name="_xlnm.Print_Area" localSheetId="0">'Combined Buffer Requirements'!$A$1:$H$177</definedName>
    <definedName name="_xlnm.Print_Area" localSheetId="1">'Other measures'!$B$1:$E$6</definedName>
    <definedName name="_xlnm.Print_Titles" localSheetId="0">'Combined Buffer Requirements'!$5:$7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4" l="1"/>
  <c r="H17" i="4" l="1"/>
  <c r="H18" i="4"/>
  <c r="H16" i="4"/>
  <c r="H19" i="4"/>
  <c r="H22" i="4" l="1"/>
  <c r="H21" i="4"/>
  <c r="H20" i="4"/>
  <c r="H14" i="4"/>
  <c r="H13" i="4"/>
  <c r="H12" i="4"/>
  <c r="H11" i="4"/>
  <c r="H10" i="4"/>
  <c r="H86" i="4" l="1"/>
  <c r="H84" i="4"/>
  <c r="H36" i="4" l="1"/>
  <c r="H31" i="4"/>
  <c r="H46" i="4"/>
  <c r="H139" i="4" l="1"/>
  <c r="H94" i="4"/>
  <c r="H25" i="4"/>
  <c r="H45" i="4" l="1"/>
  <c r="H47" i="4"/>
  <c r="H48" i="4"/>
  <c r="H49" i="4"/>
  <c r="H50" i="4"/>
  <c r="H51" i="4"/>
  <c r="H35" i="4" l="1"/>
  <c r="H112" i="4" l="1"/>
  <c r="H82" i="4" l="1"/>
  <c r="H166" i="4" l="1"/>
  <c r="H167" i="4"/>
  <c r="H168" i="4"/>
  <c r="H169" i="4"/>
  <c r="H170" i="4"/>
  <c r="H165" i="4"/>
  <c r="H137" i="4"/>
  <c r="H133" i="4"/>
  <c r="H134" i="4"/>
  <c r="H113" i="4"/>
  <c r="H114" i="4"/>
  <c r="H111" i="4"/>
  <c r="H83" i="4" l="1"/>
  <c r="H85" i="4"/>
  <c r="H87" i="4"/>
  <c r="H88" i="4"/>
  <c r="H89" i="4"/>
  <c r="H90" i="4"/>
  <c r="H91" i="4"/>
  <c r="H92" i="4"/>
  <c r="H93" i="4"/>
  <c r="H26" i="4" l="1"/>
  <c r="H27" i="4"/>
  <c r="H28" i="4"/>
  <c r="H29" i="4"/>
  <c r="H30" i="4"/>
  <c r="H32" i="4"/>
  <c r="H140" i="4"/>
  <c r="H138" i="4"/>
  <c r="H37" i="4"/>
  <c r="H42" i="4" l="1"/>
  <c r="H41" i="4"/>
  <c r="H40" i="4"/>
  <c r="H39" i="4"/>
  <c r="H38" i="4"/>
</calcChain>
</file>

<file path=xl/sharedStrings.xml><?xml version="1.0" encoding="utf-8"?>
<sst xmlns="http://schemas.openxmlformats.org/spreadsheetml/2006/main" count="625" uniqueCount="255">
  <si>
    <t>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structural buffers (G-SII, O-SII, SRB) are included.</t>
  </si>
  <si>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</si>
  <si>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</si>
  <si>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CCoB 
</t>
    </r>
    <r>
      <rPr>
        <sz val="11"/>
        <color theme="1"/>
        <rFont val="Calibri"/>
        <family val="2"/>
        <scheme val="minor"/>
      </rPr>
      <t>1)</t>
    </r>
  </si>
  <si>
    <r>
      <t xml:space="preserve">CCyB 
</t>
    </r>
    <r>
      <rPr>
        <sz val="11"/>
        <color theme="1"/>
        <rFont val="Calibri"/>
        <family val="2"/>
        <scheme val="minor"/>
      </rPr>
      <t>2)</t>
    </r>
  </si>
  <si>
    <t>The higher of</t>
  </si>
  <si>
    <r>
      <t xml:space="preserve">Combined buffer requirement
</t>
    </r>
    <r>
      <rPr>
        <sz val="11"/>
        <rFont val="Calibri"/>
        <family val="2"/>
        <scheme val="minor"/>
      </rPr>
      <t>4)</t>
    </r>
  </si>
  <si>
    <r>
      <t xml:space="preserve">Details phasing in
</t>
    </r>
    <r>
      <rPr>
        <sz val="11"/>
        <color theme="1"/>
        <rFont val="Calibri"/>
        <family val="2"/>
        <scheme val="minor"/>
      </rPr>
      <t>5)</t>
    </r>
  </si>
  <si>
    <t>G-SII buffer</t>
  </si>
  <si>
    <t>O-SII buffer</t>
  </si>
  <si>
    <t>Bank name</t>
  </si>
  <si>
    <t>CRD 129</t>
  </si>
  <si>
    <t>CRD 130</t>
  </si>
  <si>
    <t>CRD 131</t>
  </si>
  <si>
    <t>CRD 133</t>
  </si>
  <si>
    <t>Austria</t>
  </si>
  <si>
    <t>2.5%-4.5%</t>
  </si>
  <si>
    <t>Finanzmarktaufsicht</t>
  </si>
  <si>
    <t>BAWAG P.S.K. Bank für Arbeit und Wirtschaft und Österreichische Postsparkasse Aktiengesellschaft</t>
  </si>
  <si>
    <t>0%</t>
  </si>
  <si>
    <t xml:space="preserve"> </t>
  </si>
  <si>
    <t>Erste Group Bank AG</t>
  </si>
  <si>
    <t xml:space="preserve">
</t>
  </si>
  <si>
    <t>RAIFFEISEN-HOLDING NIEDERÖSTERREICH-WIEN registrierte Genossenschaft mit beschränkter Haftung</t>
  </si>
  <si>
    <t>Raiffeisen Bank International AG</t>
  </si>
  <si>
    <t>Raiffeisenlandesbank Oberösterreich AG</t>
  </si>
  <si>
    <t>UniCredit Bank Austria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</si>
  <si>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</si>
  <si>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</si>
  <si>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</si>
  <si>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</si>
  <si>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</si>
  <si>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</si>
  <si>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Volksbanken Wien AG</t>
  </si>
  <si>
    <t xml:space="preserve">Belgium </t>
  </si>
  <si>
    <t/>
  </si>
  <si>
    <t>8 banks: 
0.75%-1.5%</t>
  </si>
  <si>
    <t>2.5%-4%</t>
  </si>
  <si>
    <t>National Bank of Belgium</t>
  </si>
  <si>
    <t>AXA Bank Belgium SA</t>
  </si>
  <si>
    <t>Argenta Spaarbank NV</t>
  </si>
  <si>
    <t>BNP Paribas Fortis SA</t>
  </si>
  <si>
    <t>Belfius Banque SA</t>
  </si>
  <si>
    <t xml:space="preserve">Euroclear Bank </t>
  </si>
  <si>
    <t>ING Belgium SA</t>
  </si>
  <si>
    <t>KBC Group NV</t>
  </si>
  <si>
    <t>The Bank of New York Mellon SA</t>
  </si>
  <si>
    <t>Cyprus</t>
  </si>
  <si>
    <t>6 banks: 
0.25%-1%</t>
  </si>
  <si>
    <t>2.5%-3.5%</t>
  </si>
  <si>
    <t>O-SII fully loaded by 01.01.2023</t>
  </si>
  <si>
    <t>Central Bank of Cyprus</t>
  </si>
  <si>
    <t>Alpha Bank Cyprus Ltd</t>
  </si>
  <si>
    <t>Bank of Cyprus Public Company Ltd</t>
  </si>
  <si>
    <t>Eurobank Cyprus Ltd</t>
  </si>
  <si>
    <t>Hellenic Bank Public Company Ltd</t>
  </si>
  <si>
    <t>Astrobank Ltd</t>
  </si>
  <si>
    <t>RCB Bank Ltd</t>
  </si>
  <si>
    <t>Estonia</t>
  </si>
  <si>
    <t>2.5%</t>
  </si>
  <si>
    <t>4 banks: 
1%-2%</t>
  </si>
  <si>
    <t>Eesti Pank</t>
  </si>
  <si>
    <t>AS SEB Pank</t>
  </si>
  <si>
    <t>2%</t>
  </si>
  <si>
    <t>Luminor Bank AS</t>
  </si>
  <si>
    <t>Swedbank AS</t>
  </si>
  <si>
    <t>AS LHV Pank</t>
  </si>
  <si>
    <t>Finland</t>
  </si>
  <si>
    <t>3 banks: 
0.5%-2%</t>
  </si>
  <si>
    <t>Finanssivalvonta/ Finansinspektionen</t>
  </si>
  <si>
    <t>Municipality Finance Plc</t>
  </si>
  <si>
    <t>0.5%</t>
  </si>
  <si>
    <t>3%</t>
  </si>
  <si>
    <t>Nordea Group</t>
  </si>
  <si>
    <t>4.5%</t>
  </si>
  <si>
    <t>OP Group</t>
  </si>
  <si>
    <t xml:space="preserve">France </t>
  </si>
  <si>
    <t>4 banks:
1%-1.5%</t>
  </si>
  <si>
    <t>6 banks: 
0.25%-1.5%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</si>
  <si>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</si>
  <si>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</si>
  <si>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</si>
  <si>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</si>
  <si>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</si>
  <si>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</si>
  <si>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</si>
  <si>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</si>
  <si>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</si>
  <si>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</si>
  <si>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</si>
  <si>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</si>
  <si>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</si>
  <si>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</si>
  <si>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</si>
  <si>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</si>
  <si>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</si>
  <si>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</si>
  <si>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Landwirtschaftliche Rentenbank</t>
  </si>
  <si>
    <t>NRW.Bank</t>
  </si>
  <si>
    <t>Norddeutsche Landesbank -Girozentrale-</t>
  </si>
  <si>
    <t>UniCredit Bank AG</t>
  </si>
  <si>
    <t>Greece</t>
  </si>
  <si>
    <t>4 banks: 
0.5%</t>
  </si>
  <si>
    <t>2.5%-3%</t>
  </si>
  <si>
    <t>Bank of Greece</t>
  </si>
  <si>
    <t>Alpha Bank S.A.</t>
  </si>
  <si>
    <t>Eurobank Ergasias S.A.</t>
  </si>
  <si>
    <t>National Bank of Greece S.A.</t>
  </si>
  <si>
    <t>Piraeus Bank S.A.</t>
  </si>
  <si>
    <t>Ireland</t>
  </si>
  <si>
    <t>6 banks:                              0.5%-1%</t>
  </si>
  <si>
    <r>
      <t>2.5%-</t>
    </r>
    <r>
      <rPr>
        <b/>
        <sz val="11"/>
        <rFont val="Calibri"/>
        <family val="2"/>
        <scheme val="minor"/>
      </rPr>
      <t>3.5%</t>
    </r>
  </si>
  <si>
    <t>Central Bank of Ireland</t>
  </si>
  <si>
    <t>Allied Irish Bank Group plc</t>
  </si>
  <si>
    <t>Citibank Holdings Ireland Ltd</t>
  </si>
  <si>
    <t>Barclays Bank Ireland PLC</t>
  </si>
  <si>
    <t xml:space="preserve">Bank of Ireland Group PLC </t>
  </si>
  <si>
    <t>Ulster Bank Ireland DAC</t>
  </si>
  <si>
    <t>Italy</t>
  </si>
  <si>
    <t>1 bank: 
1%</t>
  </si>
  <si>
    <t>Banca d'Italia</t>
  </si>
  <si>
    <t>Intesa Sanpaolo S.p.A.</t>
  </si>
  <si>
    <t>UniCredit S.p.A.</t>
  </si>
  <si>
    <t>Monte dei Paschi di Siena</t>
  </si>
  <si>
    <t>O-SII fully loaded by 01.01.2022</t>
  </si>
  <si>
    <t>Banco BPM</t>
  </si>
  <si>
    <t>Latvia</t>
  </si>
  <si>
    <t>4 banks: 
1.25%-2%</t>
  </si>
  <si>
    <r>
      <rPr>
        <b/>
        <sz val="11"/>
        <rFont val="Calibri"/>
        <family val="2"/>
        <scheme val="minor"/>
      </rPr>
      <t>2.5%</t>
    </r>
    <r>
      <rPr>
        <b/>
        <sz val="11"/>
        <color theme="1"/>
        <rFont val="Calibri"/>
        <family val="2"/>
        <scheme val="minor"/>
      </rPr>
      <t>-4.5%</t>
    </r>
  </si>
  <si>
    <t>Financial and Capital Market Commission</t>
  </si>
  <si>
    <t>AS SEB banka</t>
  </si>
  <si>
    <t>AS Citadele banka</t>
  </si>
  <si>
    <t>AS Rietumu Banka</t>
  </si>
  <si>
    <t>Lithuania</t>
  </si>
  <si>
    <t>O-SII fully loaded since 2020, except for one institution by 01.01.2022</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</si>
  <si>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</si>
  <si>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</si>
  <si>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</si>
  <si>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</si>
  <si>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</si>
  <si>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</si>
  <si>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</si>
  <si>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</si>
  <si>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</si>
  <si>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</si>
  <si>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J.P. Morgan Bank Luxembourg S.A.</t>
  </si>
  <si>
    <t>RBC Investor Services Bank S.A.</t>
  </si>
  <si>
    <t>Malta</t>
  </si>
  <si>
    <t>Bank Centrali ta' Malta</t>
  </si>
  <si>
    <t>Bank of Valletta plc</t>
  </si>
  <si>
    <t>HSBC Bank Malta p.l.c.</t>
  </si>
  <si>
    <t>APS Bank plc</t>
  </si>
  <si>
    <t>Netherlands</t>
  </si>
  <si>
    <t>2.5%-5%</t>
  </si>
  <si>
    <t>De Nederlandsche Bank</t>
  </si>
  <si>
    <t>ABN AMRO Bank N.V.</t>
  </si>
  <si>
    <t>Bank Nederlandse Gemeenten N.V.</t>
  </si>
  <si>
    <t>ING Bank N.V.</t>
  </si>
  <si>
    <t>De Volksbank N.V.</t>
  </si>
  <si>
    <t>Portugal</t>
  </si>
  <si>
    <t>6 banks: 
0.19%-0.75%</t>
  </si>
  <si>
    <t>2.5%-3.25%</t>
  </si>
  <si>
    <t>O-SII fully loaded by 01.01.2022, for one institution by 01.01.2023</t>
  </si>
  <si>
    <t>Banco de Portugal</t>
  </si>
  <si>
    <t>Banco BPI</t>
  </si>
  <si>
    <t>Banco Comercial Português</t>
  </si>
  <si>
    <t>Santander Totta SGPS</t>
  </si>
  <si>
    <t>Caixa Economica Montepio Geral</t>
  </si>
  <si>
    <t>Caixa Geral de Depósitos</t>
  </si>
  <si>
    <t>LSF Nani Investments S.à.r.l.</t>
  </si>
  <si>
    <t>Slovakia</t>
  </si>
  <si>
    <t>3 banks: 
1%</t>
  </si>
  <si>
    <t>Národná banka Slovenska</t>
  </si>
  <si>
    <t>Poštová banka, a.s.</t>
  </si>
  <si>
    <t>Slovenská sporiteľňa, a.s.</t>
  </si>
  <si>
    <t>1%</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</si>
  <si>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</si>
  <si>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</si>
  <si>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</si>
  <si>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</si>
  <si>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</si>
  <si>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</si>
  <si>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</si>
  <si>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</si>
  <si>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</si>
  <si>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</si>
  <si>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</si>
  <si>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</si>
  <si>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5 banks: 
0.25%-1%</t>
  </si>
  <si>
    <t>Banco de España</t>
  </si>
  <si>
    <t>Banco Bilbao Vizcaya Argentaria, S.A.</t>
  </si>
  <si>
    <t>Banco de Sabadell, S.A.</t>
  </si>
  <si>
    <t>Banco Santander, S.A.</t>
  </si>
  <si>
    <t>CaixaBank, S.A.</t>
  </si>
  <si>
    <t>Description of measures</t>
  </si>
  <si>
    <t>Legal basis</t>
  </si>
  <si>
    <t>Date of application</t>
  </si>
  <si>
    <t>Details phasing in</t>
  </si>
  <si>
    <t>Increased risk weights for banks using the Internal Ratings Based (IRB) approach on residential real estate exposures in Belgium by 5 p.p. and an additional increase of 33% of the microprudential risk weight of the portfolio.</t>
  </si>
  <si>
    <t>CRR Article 458</t>
  </si>
  <si>
    <t>France</t>
  </si>
  <si>
    <t>French Systemically Important Institutions shall not incur an exposure that exceeds 5% of their eligible capital for NFCs or group of connected NFCs assessed to be highly indebted.</t>
  </si>
  <si>
    <t xml:space="preserve">Bulgaria </t>
  </si>
  <si>
    <t>8 banks:
0.5-1%</t>
  </si>
  <si>
    <t>Bulgarian National Bank</t>
  </si>
  <si>
    <t xml:space="preserve">Bulgarian Development Bank </t>
  </si>
  <si>
    <t>Central Cooperative Bank AD</t>
  </si>
  <si>
    <t>United Bulgarian Bank AD</t>
  </si>
  <si>
    <t>Raiffeisenbank (Bulgaria) EAD</t>
  </si>
  <si>
    <t>Eurobank Bulgaria AD</t>
  </si>
  <si>
    <t>DSK Bank EAD</t>
  </si>
  <si>
    <t>First Investment Bank AD</t>
  </si>
  <si>
    <t>UniCredit Bulbank AD</t>
  </si>
  <si>
    <t xml:space="preserve">Croatia </t>
  </si>
  <si>
    <t>7 banks:
0.5-2%</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</si>
  <si>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</si>
  <si>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</si>
  <si>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</si>
  <si>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</si>
  <si>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</si>
  <si>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</si>
  <si>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</si>
  <si>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</si>
  <si>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</si>
  <si>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J.P. Morgan AG</t>
  </si>
  <si>
    <t>13 banks: 
0.25%-2%</t>
  </si>
  <si>
    <t>11 banks: 
0.5%-2%</t>
  </si>
  <si>
    <t>7 banks: 
0.5%-1%</t>
  </si>
  <si>
    <r>
      <t xml:space="preserve">SyRB 
</t>
    </r>
    <r>
      <rPr>
        <sz val="11"/>
        <color theme="1"/>
        <rFont val="Calibri"/>
        <family val="2"/>
        <scheme val="minor"/>
      </rPr>
      <t>3)</t>
    </r>
  </si>
  <si>
    <t>O-SII fully loaded by 01.07.2021</t>
  </si>
  <si>
    <t>4 banks: 
0.19%-1%</t>
  </si>
  <si>
    <t>4 banks: 
0.06%-2%</t>
  </si>
  <si>
    <t>1 bank:
1.5%</t>
  </si>
  <si>
    <t>3%-4%</t>
  </si>
  <si>
    <t>Coöperatieve Rabobank U.A.</t>
  </si>
  <si>
    <t>5 banks: 
1%-2.5%</t>
  </si>
  <si>
    <t>9 banks:
1%-2%</t>
  </si>
  <si>
    <t>Credit institution-specific minimum level of 15% for the average risk weight on retail exposures secured by real estate, applicable to credit institutions using the Internal Ratings Based (IRB) approach.</t>
  </si>
  <si>
    <t>6%-7%</t>
  </si>
  <si>
    <t>Bank of America Europe DAC</t>
  </si>
  <si>
    <t>MDB Group Ltd</t>
  </si>
  <si>
    <t>4%-6%</t>
  </si>
  <si>
    <t>3.5%-5.5%</t>
  </si>
  <si>
    <r>
      <t>Combined buffer requirements as of 7 April 2021</t>
    </r>
    <r>
      <rPr>
        <b/>
        <sz val="16"/>
        <rFont val="Calibri"/>
        <family val="2"/>
        <scheme val="minor"/>
      </rPr>
      <t xml:space="preserve"> in countries subject to ECB Banking Supervision </t>
    </r>
  </si>
  <si>
    <t>Extended period of application until 30/04/2022 (initial period of two years was extended in 2020 and 2021)</t>
  </si>
  <si>
    <t>Extended period of application until 30/06/2021 (initial period of two years was extended in 2020)</t>
  </si>
  <si>
    <t>O-SII fully loaded since 2021, except for two institutions by 01.01.2022</t>
  </si>
  <si>
    <t>All banks: 
3%</t>
  </si>
  <si>
    <t>O-SII fully loaded by 01.07.2021, except for one institution by 01.01.2022 and another fully loaded since 2020</t>
  </si>
  <si>
    <t>Société Générale Luxembourg</t>
  </si>
  <si>
    <t>O-SII fully loaded since 2019, except for one institution by 01.01.2024 and another by 01.01.2025</t>
  </si>
  <si>
    <t>O-SII fully loaded by 01.01.2024</t>
  </si>
  <si>
    <t>O-SII fully loaded by 01.01.2025</t>
  </si>
  <si>
    <r>
      <rPr>
        <b/>
        <sz val="11"/>
        <color rgb="FF000000"/>
        <rFont val="Calibri"/>
        <family val="2"/>
        <scheme val="minor"/>
      </rPr>
      <t xml:space="preserve">
Notes to the table: 
</t>
    </r>
    <r>
      <rPr>
        <sz val="11"/>
        <color rgb="FF000000"/>
        <rFont val="Calibri"/>
        <family val="2"/>
        <scheme val="minor"/>
      </rPr>
      <t>The table includes macroprudential measures implemented for supervised banks (e.g. excluding O-SII buffer requirements for investment firms in Cyprus) and includes at the individual bank-level all banks subject to individual structural buffers (G-SII, O-SII, SyRB). 
1) The ECB is not notified of the CCoB, but it is included in the table to calculate the combined buffer requirements.
2)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minimum combined buffer requirement at country level corresponds to a bank not subject to any individual bank-level structural buffer (G-SII, O-SII, SyRB) – specifically, subject only to the CCoB and CCyB and country-level SyRB if applicable. The effective bank-specific rates may differ from the rates in the table, as they are affected by the rate of the country where exposures are located (CCyB, SyRB). In countries where the amendments introduced by CRD V have been transposed into national law, the SyRB is cumulated to the higher of the G-SII and O-SII buffers according to Art. 131(15), 133(1), (7) and (8)(c) CRD IV.
3) The reported rate is the rate applied to domestic exposures in the given country. The effective bank-specific CCyB rate can be higher or lower as it is affected by the CCyB rate of the country where exposures are located, see Art. 130 CRD IV and Art. 140 CRD IV. For Croatia, Luxembourg, Malta, Poland, Slovakia and Sweden certain small and medium-sized investment firms are exempted from the CCyB.
4)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5) In Slovakia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6) For Unicredit Bank Austria a SyRB of 2% is applied on the consolidated level, whilst on the individual level a SyRB of 1% is applied.                                                                                                                                                                            
7) As regards the German Landwirtschaftliche Rentenbank, the imposition of the 0.25% O-SII buffer is a pending administrative procedure. Moreover, the overall score of J.P. Morgan AG was calculated using end-June 2020 data. 
8) CaixaBank, S.A. merged with Bankia, S.A. in March 2021. The currently applicable O-SII buffer rate for CaixaBank, S.A., which was set in 2020, will be reviewed in the course of this year to account for its larger systemic footprint.
9) The web links point to the places where each NDA publishes new measures. Since the table shows implemented rates, the rates in the web links may differ if they refer to announced rates.  
10) Empty cells indicate fully phased-in buffers.</t>
    </r>
    <r>
      <rPr>
        <b/>
        <sz val="11"/>
        <color rgb="FF000000"/>
        <rFont val="Calibri"/>
        <family val="2"/>
        <scheme val="minor"/>
      </rPr>
      <t xml:space="preserve"> </t>
    </r>
    <r>
      <rPr>
        <sz val="11"/>
        <color rgb="FF000000"/>
        <rFont val="Calibri"/>
        <family val="2"/>
        <scheme val="minor"/>
      </rPr>
      <t xml:space="preserve">
</t>
    </r>
  </si>
  <si>
    <t>4 banks: 
0.25%-1%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</si>
</sst>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0%"/>
    <numFmt numFmtId="166" formatCode="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FF0000"/>
      <name val="Calibri"/>
      <family val="2"/>
      <scheme val="minor"/>
    </font>
    <font>
      <b/>
      <sz val="11"/>
      <color rgb="FF0000FF"/>
      <name val="Calibri"/>
      <family val="2"/>
      <scheme val="minor"/>
    </font>
    <font>
      <sz val="11"/>
      <color rgb="FF000000"/>
      <name val="Calibri"/>
      <family val="2"/>
      <scheme val="minor"/>
    </font>
    <font>
      <b/>
      <sz val="11"/>
      <color rgb="FF000000"/>
      <name val="Calibri"/>
      <family val="2"/>
      <scheme val="minor"/>
    </font>
    <font>
      <sz val="9.5"/>
      <color theme="1"/>
      <name val="Arial"/>
      <family val="2"/>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1">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3" fillId="0" borderId="0"/>
    <xf numFmtId="0" fontId="24" fillId="0" borderId="0"/>
    <xf numFmtId="0" fontId="25" fillId="0" borderId="0"/>
    <xf numFmtId="0" fontId="22" fillId="0" borderId="0"/>
    <xf numFmtId="0" fontId="22" fillId="0" borderId="0"/>
    <xf numFmtId="0" fontId="24" fillId="0" borderId="0"/>
    <xf numFmtId="0" fontId="22" fillId="0" borderId="0"/>
    <xf numFmtId="0" fontId="22" fillId="0" borderId="0"/>
    <xf numFmtId="0" fontId="25" fillId="0" borderId="0"/>
    <xf numFmtId="0" fontId="25" fillId="0" borderId="0"/>
    <xf numFmtId="0" fontId="22" fillId="0" borderId="0"/>
    <xf numFmtId="0" fontId="22" fillId="0" borderId="0"/>
    <xf numFmtId="0" fontId="1" fillId="0" borderId="0"/>
    <xf numFmtId="0" fontId="25" fillId="0" borderId="0"/>
    <xf numFmtId="0" fontId="25" fillId="0" borderId="0"/>
    <xf numFmtId="0" fontId="25" fillId="0" borderId="0"/>
    <xf numFmtId="9" fontId="22"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Protection="0">
      <alignment wrapText="1"/>
    </xf>
    <xf numFmtId="0" fontId="27" fillId="0" borderId="0" applyNumberFormat="0" applyFill="0" applyBorder="0" applyProtection="0">
      <alignment wrapText="1"/>
    </xf>
    <xf numFmtId="0" fontId="28" fillId="0" borderId="0" applyNumberFormat="0" applyFill="0" applyBorder="0" applyProtection="0">
      <alignment vertical="top" wrapText="1"/>
    </xf>
    <xf numFmtId="0" fontId="29" fillId="0" borderId="0" applyNumberFormat="0" applyFill="0" applyBorder="0" applyAlignment="0" applyProtection="0"/>
    <xf numFmtId="0" fontId="22" fillId="0" borderId="23" applyNumberFormat="0" applyFont="0" applyFill="0" applyAlignment="0" applyProtection="0"/>
    <xf numFmtId="0" fontId="22" fillId="0" borderId="24" applyNumberFormat="0" applyFont="0" applyFill="0" applyAlignment="0" applyProtection="0"/>
    <xf numFmtId="0" fontId="22" fillId="0" borderId="25" applyNumberFormat="0" applyFont="0" applyFill="0" applyAlignment="0" applyProtection="0"/>
    <xf numFmtId="0" fontId="30" fillId="5" borderId="26" applyNumberFormat="0" applyAlignment="0" applyProtection="0"/>
    <xf numFmtId="0" fontId="30" fillId="6" borderId="27" applyNumberFormat="0" applyAlignment="0" applyProtection="0"/>
    <xf numFmtId="0" fontId="22" fillId="7" borderId="28" applyNumberFormat="0" applyFont="0" applyAlignment="0" applyProtection="0"/>
    <xf numFmtId="0" fontId="22" fillId="8" borderId="29" applyNumberFormat="0" applyFont="0" applyAlignment="0" applyProtection="0"/>
    <xf numFmtId="0" fontId="22" fillId="9" borderId="30" applyNumberFormat="0" applyFont="0" applyAlignment="0" applyProtection="0"/>
    <xf numFmtId="0" fontId="22" fillId="10" borderId="31" applyNumberFormat="0" applyFont="0" applyAlignment="0" applyProtection="0"/>
    <xf numFmtId="0" fontId="22" fillId="11" borderId="0" applyNumberFormat="0" applyFon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2" applyNumberFormat="0" applyFill="0" applyAlignment="0" applyProtection="0"/>
    <xf numFmtId="0" fontId="34" fillId="12" borderId="0" applyNumberFormat="0" applyBorder="0" applyAlignment="0" applyProtection="0"/>
  </cellStyleXfs>
  <cellXfs count="188">
    <xf numFmtId="0" fontId="0" fillId="0" borderId="0" xfId="0"/>
    <xf numFmtId="165" fontId="3" fillId="3" borderId="2" xfId="1" applyNumberFormat="1" applyFont="1" applyFill="1" applyBorder="1" applyAlignment="1">
      <alignment horizontal="left" vertical="center" wrapText="1"/>
    </xf>
    <xf numFmtId="165" fontId="3" fillId="3" borderId="3" xfId="1" applyNumberFormat="1" applyFont="1" applyFill="1" applyBorder="1" applyAlignment="1">
      <alignment horizontal="left" vertical="center" wrapText="1"/>
    </xf>
    <xf numFmtId="165" fontId="4" fillId="0" borderId="0" xfId="0" applyNumberFormat="1" applyFont="1" applyAlignment="1"/>
    <xf numFmtId="165" fontId="0" fillId="0" borderId="0" xfId="0" applyNumberFormat="1" applyFont="1" applyBorder="1" applyAlignment="1">
      <alignment vertical="center"/>
    </xf>
    <xf numFmtId="165" fontId="0" fillId="0" borderId="0" xfId="0" applyNumberFormat="1" applyFont="1" applyAlignment="1">
      <alignment horizontal="center" vertical="center" wrapText="1"/>
    </xf>
    <xf numFmtId="165" fontId="3" fillId="0" borderId="0" xfId="2" applyNumberFormat="1" applyFont="1" applyAlignment="1">
      <alignment horizontal="center" vertical="center" wrapText="1"/>
    </xf>
    <xf numFmtId="165" fontId="0" fillId="0" borderId="0" xfId="0" applyNumberFormat="1" applyFont="1" applyAlignment="1">
      <alignment vertical="center" wrapText="1"/>
    </xf>
    <xf numFmtId="165" fontId="0" fillId="0" borderId="0" xfId="0" applyNumberFormat="1" applyFont="1" applyFill="1" applyAlignment="1">
      <alignment vertical="center" wrapText="1"/>
    </xf>
    <xf numFmtId="165" fontId="6" fillId="0" borderId="0" xfId="0" applyNumberFormat="1" applyFont="1" applyAlignment="1">
      <alignment vertical="top" wrapText="1"/>
    </xf>
    <xf numFmtId="165" fontId="2" fillId="0" borderId="1" xfId="0" applyNumberFormat="1" applyFont="1" applyBorder="1" applyAlignment="1">
      <alignment vertical="center" wrapText="1"/>
    </xf>
    <xf numFmtId="165" fontId="2" fillId="0" borderId="0" xfId="0" applyNumberFormat="1" applyFont="1" applyFill="1" applyAlignment="1">
      <alignment vertical="center" wrapText="1"/>
    </xf>
    <xf numFmtId="165" fontId="3" fillId="0" borderId="8" xfId="0" applyNumberFormat="1" applyFont="1" applyBorder="1" applyAlignment="1">
      <alignment horizontal="center" vertical="center" wrapText="1"/>
    </xf>
    <xf numFmtId="165" fontId="12" fillId="0" borderId="13" xfId="3" applyNumberFormat="1" applyFont="1" applyFill="1" applyBorder="1" applyAlignment="1">
      <alignment vertical="center" wrapText="1"/>
    </xf>
    <xf numFmtId="165" fontId="13" fillId="0" borderId="14" xfId="3" applyNumberFormat="1" applyFont="1" applyFill="1" applyBorder="1" applyAlignment="1">
      <alignment vertical="center" wrapText="1"/>
    </xf>
    <xf numFmtId="165" fontId="0" fillId="2" borderId="15" xfId="0" applyNumberFormat="1" applyFont="1" applyFill="1" applyBorder="1" applyAlignment="1">
      <alignment horizontal="center" vertical="center" wrapText="1"/>
    </xf>
    <xf numFmtId="165" fontId="1" fillId="0" borderId="15" xfId="2" applyNumberFormat="1" applyFont="1" applyBorder="1" applyAlignment="1">
      <alignment horizontal="center" vertical="center" wrapText="1"/>
    </xf>
    <xf numFmtId="165" fontId="1" fillId="0" borderId="15" xfId="1" applyNumberFormat="1" applyFont="1" applyBorder="1" applyAlignment="1">
      <alignment horizontal="center" vertical="center" wrapText="1"/>
    </xf>
    <xf numFmtId="165" fontId="3" fillId="0" borderId="0" xfId="1" applyNumberFormat="1" applyFont="1" applyFill="1" applyAlignment="1">
      <alignment vertical="center" wrapText="1"/>
    </xf>
    <xf numFmtId="165" fontId="3" fillId="0" borderId="0" xfId="1" applyNumberFormat="1" applyFont="1" applyFill="1" applyAlignment="1">
      <alignment horizontal="center" vertical="center" wrapText="1"/>
    </xf>
    <xf numFmtId="165" fontId="0" fillId="0" borderId="5" xfId="0" applyNumberFormat="1" applyFont="1" applyBorder="1" applyAlignment="1">
      <alignment horizontal="left" vertical="center" wrapText="1"/>
    </xf>
    <xf numFmtId="165" fontId="13" fillId="0" borderId="7" xfId="0" applyNumberFormat="1" applyFont="1" applyBorder="1" applyAlignment="1">
      <alignment horizontal="left" vertical="center" wrapText="1"/>
    </xf>
    <xf numFmtId="166" fontId="3" fillId="2" borderId="8" xfId="0" applyNumberFormat="1" applyFont="1" applyFill="1" applyBorder="1" applyAlignment="1">
      <alignment horizontal="center" vertical="center" wrapText="1"/>
    </xf>
    <xf numFmtId="9" fontId="3" fillId="0" borderId="8" xfId="0" applyNumberFormat="1" applyFont="1" applyBorder="1" applyAlignment="1">
      <alignment horizontal="center" vertical="center" wrapText="1"/>
    </xf>
    <xf numFmtId="166" fontId="0" fillId="0" borderId="8" xfId="0" applyNumberFormat="1" applyFont="1" applyBorder="1" applyAlignment="1">
      <alignment horizontal="center" vertical="center" wrapText="1"/>
    </xf>
    <xf numFmtId="165" fontId="0" fillId="0" borderId="7" xfId="0" applyNumberFormat="1" applyFont="1" applyBorder="1" applyAlignment="1">
      <alignment vertical="center" wrapText="1"/>
    </xf>
    <xf numFmtId="9" fontId="9" fillId="0" borderId="8"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65" fontId="13" fillId="0" borderId="3"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5" fontId="0" fillId="0" borderId="9" xfId="0" applyNumberFormat="1" applyFont="1" applyBorder="1" applyAlignment="1">
      <alignment horizontal="left" vertical="center" wrapText="1"/>
    </xf>
    <xf numFmtId="9" fontId="15" fillId="0" borderId="4" xfId="0" applyNumberFormat="1" applyFont="1" applyBorder="1" applyAlignment="1">
      <alignment horizontal="center" vertical="center" wrapText="1"/>
    </xf>
    <xf numFmtId="166" fontId="0" fillId="0" borderId="4" xfId="0" applyNumberFormat="1" applyFont="1" applyBorder="1" applyAlignment="1">
      <alignment horizontal="center" vertical="center" wrapText="1"/>
    </xf>
    <xf numFmtId="166" fontId="10" fillId="0" borderId="4" xfId="0" applyNumberFormat="1" applyFont="1" applyBorder="1" applyAlignment="1">
      <alignment horizontal="center" vertical="center" wrapText="1"/>
    </xf>
    <xf numFmtId="165" fontId="0" fillId="0" borderId="9" xfId="0" applyNumberFormat="1" applyFont="1" applyBorder="1" applyAlignment="1">
      <alignment vertical="center"/>
    </xf>
    <xf numFmtId="10" fontId="3" fillId="0" borderId="8" xfId="0" applyNumberFormat="1" applyFont="1" applyBorder="1" applyAlignment="1">
      <alignment horizontal="center" vertical="center" wrapText="1"/>
    </xf>
    <xf numFmtId="10" fontId="0" fillId="0" borderId="8" xfId="0" applyNumberFormat="1" applyFont="1" applyBorder="1" applyAlignment="1">
      <alignment horizontal="center" vertical="center" wrapText="1"/>
    </xf>
    <xf numFmtId="166" fontId="3" fillId="0" borderId="8"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165" fontId="10" fillId="0" borderId="7" xfId="0" applyNumberFormat="1" applyFont="1" applyBorder="1" applyAlignment="1">
      <alignment vertical="center" wrapText="1"/>
    </xf>
    <xf numFmtId="10" fontId="0" fillId="0" borderId="4" xfId="0" applyNumberFormat="1" applyFont="1" applyBorder="1" applyAlignment="1">
      <alignment horizontal="center" vertical="center" wrapText="1"/>
    </xf>
    <xf numFmtId="9" fontId="0" fillId="0" borderId="4" xfId="0" applyNumberFormat="1" applyFont="1" applyBorder="1" applyAlignment="1">
      <alignment horizontal="center" vertical="center" wrapText="1"/>
    </xf>
    <xf numFmtId="165" fontId="3" fillId="2" borderId="8" xfId="0" applyNumberFormat="1" applyFont="1" applyFill="1" applyBorder="1" applyAlignment="1">
      <alignment horizontal="center" vertical="center" wrapText="1"/>
    </xf>
    <xf numFmtId="165" fontId="0" fillId="0" borderId="2" xfId="0" applyNumberFormat="1" applyFont="1" applyBorder="1" applyAlignment="1">
      <alignment horizontal="left" vertical="center" wrapText="1"/>
    </xf>
    <xf numFmtId="166" fontId="3" fillId="2"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wrapText="1"/>
    </xf>
    <xf numFmtId="166" fontId="3" fillId="0" borderId="4" xfId="0" applyNumberFormat="1" applyFont="1" applyBorder="1" applyAlignment="1">
      <alignment horizontal="center" vertical="center" wrapText="1"/>
    </xf>
    <xf numFmtId="165" fontId="0" fillId="0" borderId="3" xfId="0" applyNumberFormat="1" applyFont="1" applyBorder="1" applyAlignment="1">
      <alignment vertical="center" wrapText="1"/>
    </xf>
    <xf numFmtId="49" fontId="3" fillId="0" borderId="8"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166" fontId="10" fillId="0" borderId="8" xfId="0" applyNumberFormat="1" applyFont="1" applyBorder="1" applyAlignment="1">
      <alignment horizontal="center" vertical="center" wrapText="1"/>
    </xf>
    <xf numFmtId="166" fontId="3" fillId="0" borderId="8" xfId="0" applyNumberFormat="1" applyFont="1" applyFill="1" applyBorder="1" applyAlignment="1">
      <alignment horizontal="center" vertical="center" wrapText="1"/>
    </xf>
    <xf numFmtId="165" fontId="3" fillId="0" borderId="8" xfId="0" applyNumberFormat="1" applyFont="1" applyFill="1" applyBorder="1" applyAlignment="1">
      <alignment horizontal="center" vertical="center" wrapText="1"/>
    </xf>
    <xf numFmtId="165" fontId="12" fillId="0" borderId="20" xfId="3" applyNumberFormat="1" applyFont="1" applyFill="1" applyBorder="1" applyAlignment="1">
      <alignment horizontal="left" vertical="center" wrapText="1"/>
    </xf>
    <xf numFmtId="10" fontId="9" fillId="0" borderId="8"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6" fontId="9" fillId="0" borderId="8" xfId="0" applyNumberFormat="1" applyFont="1" applyBorder="1" applyAlignment="1">
      <alignment horizontal="center" vertical="center" wrapText="1"/>
    </xf>
    <xf numFmtId="165" fontId="9" fillId="2" borderId="8" xfId="0" applyNumberFormat="1" applyFont="1" applyFill="1" applyBorder="1" applyAlignment="1">
      <alignment horizontal="center" vertical="center" wrapText="1"/>
    </xf>
    <xf numFmtId="165" fontId="13" fillId="0" borderId="22" xfId="0" applyNumberFormat="1" applyFont="1" applyBorder="1" applyAlignment="1">
      <alignment horizontal="left" vertical="center" wrapText="1"/>
    </xf>
    <xf numFmtId="166" fontId="9" fillId="0" borderId="4"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10" fontId="9" fillId="0" borderId="8"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165" fontId="10" fillId="0" borderId="8" xfId="0" applyNumberFormat="1" applyFont="1" applyBorder="1" applyAlignment="1">
      <alignment horizontal="center" vertical="center" wrapText="1"/>
    </xf>
    <xf numFmtId="10" fontId="10" fillId="0" borderId="8" xfId="0" applyNumberFormat="1" applyFont="1" applyBorder="1" applyAlignment="1">
      <alignment horizontal="center" vertical="center" wrapText="1"/>
    </xf>
    <xf numFmtId="165" fontId="13" fillId="0" borderId="7" xfId="0" applyNumberFormat="1" applyFont="1" applyFill="1" applyBorder="1" applyAlignment="1">
      <alignment horizontal="left" vertical="center" wrapText="1"/>
    </xf>
    <xf numFmtId="165" fontId="10" fillId="0" borderId="4" xfId="0" applyNumberFormat="1" applyFont="1" applyBorder="1" applyAlignment="1">
      <alignment horizontal="center" vertical="center" wrapText="1"/>
    </xf>
    <xf numFmtId="0" fontId="19" fillId="0" borderId="0" xfId="0" applyFont="1" applyAlignment="1">
      <alignment wrapText="1"/>
    </xf>
    <xf numFmtId="165" fontId="0" fillId="0" borderId="0" xfId="0" applyNumberFormat="1" applyFont="1" applyBorder="1" applyAlignment="1">
      <alignment horizontal="center" vertical="center" wrapText="1"/>
    </xf>
    <xf numFmtId="165" fontId="3" fillId="0" borderId="0" xfId="2" applyNumberFormat="1" applyFont="1" applyBorder="1" applyAlignment="1">
      <alignment horizontal="center" vertical="center" wrapText="1"/>
    </xf>
    <xf numFmtId="165" fontId="0" fillId="0" borderId="0" xfId="0" applyNumberFormat="1" applyFont="1" applyAlignment="1">
      <alignment vertical="center"/>
    </xf>
    <xf numFmtId="10" fontId="3" fillId="0"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10" fontId="0" fillId="0" borderId="8" xfId="0" applyNumberFormat="1" applyFont="1" applyFill="1" applyBorder="1" applyAlignment="1">
      <alignment horizontal="center" vertical="center" wrapText="1"/>
    </xf>
    <xf numFmtId="165" fontId="0" fillId="0" borderId="7" xfId="0" applyNumberFormat="1" applyFont="1" applyFill="1" applyBorder="1" applyAlignment="1">
      <alignment vertical="center" wrapText="1"/>
    </xf>
    <xf numFmtId="165" fontId="0" fillId="0" borderId="5" xfId="0" applyNumberFormat="1" applyFont="1" applyFill="1" applyBorder="1" applyAlignment="1">
      <alignment horizontal="left" vertical="center" wrapText="1"/>
    </xf>
    <xf numFmtId="166" fontId="0" fillId="0" borderId="8" xfId="0" applyNumberFormat="1" applyFont="1" applyFill="1" applyBorder="1" applyAlignment="1">
      <alignment horizontal="center" vertical="center" wrapText="1"/>
    </xf>
    <xf numFmtId="165" fontId="13" fillId="0" borderId="7" xfId="0" applyNumberFormat="1" applyFont="1" applyFill="1" applyBorder="1" applyAlignment="1">
      <alignment horizontal="left" vertical="center"/>
    </xf>
    <xf numFmtId="165"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5" fontId="3" fillId="3" borderId="4" xfId="1" applyNumberFormat="1" applyFont="1" applyFill="1" applyBorder="1" applyAlignment="1">
      <alignment horizontal="center" vertical="center" wrapText="1"/>
    </xf>
    <xf numFmtId="165" fontId="3" fillId="3" borderId="11" xfId="1" applyNumberFormat="1"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165" fontId="13" fillId="2" borderId="7" xfId="0" applyNumberFormat="1" applyFont="1" applyFill="1" applyBorder="1" applyAlignment="1">
      <alignment horizontal="left" vertical="center" wrapText="1"/>
    </xf>
    <xf numFmtId="166" fontId="0" fillId="2" borderId="8" xfId="0" applyNumberFormat="1" applyFont="1" applyFill="1" applyBorder="1" applyAlignment="1">
      <alignment horizontal="center" vertical="center" wrapText="1"/>
    </xf>
    <xf numFmtId="165" fontId="0" fillId="2" borderId="7" xfId="0" applyNumberFormat="1" applyFont="1" applyFill="1" applyBorder="1" applyAlignment="1">
      <alignment vertical="center" wrapText="1"/>
    </xf>
    <xf numFmtId="165" fontId="0" fillId="0" borderId="0" xfId="0" applyNumberFormat="1" applyFont="1" applyFill="1" applyAlignment="1">
      <alignment horizontal="left" vertical="center"/>
    </xf>
    <xf numFmtId="165" fontId="3" fillId="0" borderId="0" xfId="1" applyNumberFormat="1" applyFont="1" applyFill="1" applyAlignment="1">
      <alignment horizontal="left" vertical="center"/>
    </xf>
    <xf numFmtId="9" fontId="0" fillId="0" borderId="8" xfId="0" applyNumberFormat="1" applyFont="1" applyFill="1" applyBorder="1" applyAlignment="1">
      <alignment horizontal="center" vertical="center" wrapText="1"/>
    </xf>
    <xf numFmtId="165" fontId="13" fillId="0" borderId="22" xfId="0" applyNumberFormat="1" applyFont="1" applyFill="1" applyBorder="1" applyAlignment="1">
      <alignment horizontal="left" vertical="center" wrapText="1"/>
    </xf>
    <xf numFmtId="0" fontId="0" fillId="0" borderId="0" xfId="0" applyFill="1"/>
    <xf numFmtId="165" fontId="12" fillId="3" borderId="20" xfId="3" applyNumberFormat="1" applyFont="1" applyFill="1" applyBorder="1" applyAlignment="1">
      <alignment horizontal="left" vertical="center" wrapText="1"/>
    </xf>
    <xf numFmtId="165" fontId="12" fillId="3" borderId="21" xfId="3" applyNumberFormat="1" applyFont="1" applyFill="1" applyBorder="1" applyAlignment="1">
      <alignment horizontal="left" vertical="center" wrapText="1"/>
    </xf>
    <xf numFmtId="0" fontId="17" fillId="0" borderId="22" xfId="0" applyFont="1" applyBorder="1" applyAlignment="1">
      <alignment horizontal="left" wrapText="1"/>
    </xf>
    <xf numFmtId="0" fontId="17" fillId="0" borderId="22" xfId="0" applyFont="1" applyBorder="1" applyAlignment="1">
      <alignment horizontal="left"/>
    </xf>
    <xf numFmtId="0" fontId="17" fillId="0" borderId="0" xfId="0" applyFont="1" applyBorder="1" applyAlignment="1">
      <alignment horizontal="left"/>
    </xf>
    <xf numFmtId="165" fontId="9" fillId="3" borderId="4" xfId="1" applyNumberFormat="1" applyFont="1" applyFill="1" applyBorder="1" applyAlignment="1">
      <alignment horizontal="center" vertical="center" wrapText="1"/>
    </xf>
    <xf numFmtId="165" fontId="9" fillId="3" borderId="11" xfId="1" applyNumberFormat="1" applyFont="1" applyFill="1" applyBorder="1" applyAlignment="1">
      <alignment horizontal="center" vertical="center" wrapText="1"/>
    </xf>
    <xf numFmtId="165" fontId="3" fillId="3" borderId="4" xfId="1" applyNumberFormat="1" applyFont="1" applyFill="1" applyBorder="1" applyAlignment="1">
      <alignment vertical="center" wrapText="1"/>
    </xf>
    <xf numFmtId="165" fontId="3" fillId="3" borderId="11" xfId="1" applyNumberFormat="1" applyFont="1" applyFill="1" applyBorder="1" applyAlignment="1">
      <alignment vertical="center" wrapText="1"/>
    </xf>
    <xf numFmtId="165" fontId="14" fillId="3" borderId="4" xfId="3" applyNumberFormat="1" applyFon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165" fontId="3" fillId="3" borderId="12" xfId="1" applyNumberFormat="1" applyFont="1" applyFill="1" applyBorder="1" applyAlignment="1">
      <alignment vertical="center" wrapText="1"/>
    </xf>
    <xf numFmtId="166" fontId="9" fillId="3" borderId="4" xfId="3" applyNumberFormat="1" applyFont="1" applyFill="1" applyBorder="1" applyAlignment="1">
      <alignment horizontal="center" vertical="center" wrapText="1"/>
    </xf>
    <xf numFmtId="166" fontId="9" fillId="3" borderId="11" xfId="3" applyNumberFormat="1" applyFont="1" applyFill="1" applyBorder="1" applyAlignment="1">
      <alignment horizontal="center" vertical="center" wrapText="1"/>
    </xf>
    <xf numFmtId="166" fontId="3" fillId="3" borderId="4" xfId="3" applyNumberFormat="1" applyFont="1" applyFill="1" applyBorder="1" applyAlignment="1">
      <alignment horizontal="center" vertical="center" wrapText="1"/>
    </xf>
    <xf numFmtId="166" fontId="3" fillId="3" borderId="11" xfId="3" applyNumberFormat="1" applyFont="1" applyFill="1" applyBorder="1" applyAlignment="1">
      <alignment horizontal="center" vertical="center" wrapText="1"/>
    </xf>
    <xf numFmtId="9" fontId="14" fillId="3" borderId="4" xfId="3" applyNumberFormat="1"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165" fontId="3" fillId="3" borderId="4" xfId="1" applyNumberFormat="1" applyFont="1" applyFill="1" applyBorder="1" applyAlignment="1">
      <alignment horizontal="center" vertical="center" wrapText="1"/>
    </xf>
    <xf numFmtId="165" fontId="3" fillId="3" borderId="11" xfId="1" applyNumberFormat="1" applyFont="1" applyFill="1" applyBorder="1" applyAlignment="1">
      <alignment horizontal="center" vertical="center" wrapText="1"/>
    </xf>
    <xf numFmtId="165" fontId="9" fillId="3" borderId="3" xfId="1" applyNumberFormat="1" applyFont="1" applyFill="1" applyBorder="1" applyAlignment="1">
      <alignment vertical="center" wrapText="1"/>
    </xf>
    <xf numFmtId="165" fontId="9" fillId="3" borderId="21" xfId="1" applyNumberFormat="1" applyFont="1" applyFill="1" applyBorder="1" applyAlignment="1">
      <alignment vertical="center" wrapText="1"/>
    </xf>
    <xf numFmtId="166" fontId="14" fillId="3" borderId="4" xfId="3" applyNumberFormat="1" applyFont="1" applyFill="1" applyBorder="1" applyAlignment="1">
      <alignment horizontal="center" vertical="center" wrapText="1"/>
    </xf>
    <xf numFmtId="166" fontId="14" fillId="3" borderId="11" xfId="3" applyNumberFormat="1" applyFont="1" applyFill="1" applyBorder="1" applyAlignment="1">
      <alignment horizontal="center" vertical="center" wrapText="1"/>
    </xf>
    <xf numFmtId="9" fontId="9" fillId="3" borderId="4" xfId="1" applyNumberFormat="1" applyFont="1" applyFill="1" applyBorder="1" applyAlignment="1">
      <alignment horizontal="center" vertical="center" wrapText="1"/>
    </xf>
    <xf numFmtId="9" fontId="9" fillId="3" borderId="11" xfId="1" applyNumberFormat="1" applyFont="1" applyFill="1" applyBorder="1" applyAlignment="1">
      <alignment horizontal="center" vertical="center" wrapText="1"/>
    </xf>
    <xf numFmtId="165" fontId="3" fillId="3" borderId="3" xfId="1" applyNumberFormat="1" applyFont="1" applyFill="1" applyBorder="1" applyAlignment="1">
      <alignment vertical="center" wrapText="1"/>
    </xf>
    <xf numFmtId="165" fontId="3" fillId="3" borderId="21" xfId="1" applyNumberFormat="1" applyFont="1" applyFill="1" applyBorder="1" applyAlignment="1">
      <alignment vertical="center" wrapText="1"/>
    </xf>
    <xf numFmtId="166" fontId="3" fillId="3" borderId="4" xfId="1" applyNumberFormat="1" applyFont="1" applyFill="1" applyBorder="1" applyAlignment="1">
      <alignment horizontal="center" vertical="center" wrapText="1"/>
    </xf>
    <xf numFmtId="166" fontId="3" fillId="3" borderId="11" xfId="1" applyNumberFormat="1" applyFont="1" applyFill="1" applyBorder="1" applyAlignment="1">
      <alignment horizontal="center" vertical="center" wrapText="1"/>
    </xf>
    <xf numFmtId="9" fontId="3" fillId="3" borderId="11" xfId="1" applyNumberFormat="1" applyFont="1" applyFill="1" applyBorder="1" applyAlignment="1">
      <alignment horizontal="center" vertical="center" wrapText="1"/>
    </xf>
    <xf numFmtId="9" fontId="3" fillId="3" borderId="4" xfId="1" applyNumberFormat="1" applyFont="1" applyFill="1" applyBorder="1" applyAlignment="1">
      <alignment horizontal="center" vertical="center" wrapText="1"/>
    </xf>
    <xf numFmtId="165" fontId="14" fillId="3" borderId="12" xfId="3" applyNumberFormat="1" applyFont="1" applyFill="1" applyBorder="1" applyAlignment="1">
      <alignment horizontal="center" vertical="center" wrapText="1"/>
    </xf>
    <xf numFmtId="166" fontId="3" fillId="3" borderId="12" xfId="1" applyNumberFormat="1" applyFont="1" applyFill="1" applyBorder="1" applyAlignment="1">
      <alignment horizontal="center" vertical="center" wrapText="1"/>
    </xf>
    <xf numFmtId="9" fontId="14" fillId="3" borderId="12" xfId="3" applyNumberFormat="1" applyFont="1" applyFill="1" applyBorder="1" applyAlignment="1">
      <alignment horizontal="center" vertical="center" wrapText="1"/>
    </xf>
    <xf numFmtId="165" fontId="3" fillId="3" borderId="12" xfId="1" applyNumberFormat="1" applyFont="1" applyFill="1" applyBorder="1" applyAlignment="1">
      <alignment horizontal="center" vertical="center" wrapText="1"/>
    </xf>
    <xf numFmtId="165" fontId="3" fillId="3" borderId="10" xfId="1" applyNumberFormat="1" applyFont="1" applyFill="1" applyBorder="1" applyAlignment="1">
      <alignment vertical="center" wrapText="1"/>
    </xf>
    <xf numFmtId="165" fontId="12" fillId="3" borderId="9" xfId="3" applyNumberFormat="1" applyFont="1" applyFill="1" applyBorder="1" applyAlignment="1">
      <alignment horizontal="left" vertical="center" wrapText="1"/>
    </xf>
    <xf numFmtId="165" fontId="12" fillId="3" borderId="10" xfId="3" applyNumberFormat="1" applyFont="1" applyFill="1" applyBorder="1" applyAlignment="1">
      <alignment horizontal="left" vertical="center" wrapText="1"/>
    </xf>
    <xf numFmtId="165" fontId="16" fillId="3" borderId="4" xfId="1" applyNumberFormat="1" applyFont="1" applyFill="1" applyBorder="1" applyAlignment="1">
      <alignment horizontal="center" vertical="center" wrapText="1"/>
    </xf>
    <xf numFmtId="165" fontId="16" fillId="3" borderId="11" xfId="1" applyNumberFormat="1" applyFont="1" applyFill="1" applyBorder="1" applyAlignment="1">
      <alignment horizontal="center" vertical="center" wrapText="1"/>
    </xf>
    <xf numFmtId="165" fontId="3" fillId="0" borderId="4" xfId="0" applyNumberFormat="1" applyFont="1" applyBorder="1" applyAlignment="1">
      <alignment horizontal="center" vertical="center" wrapText="1"/>
    </xf>
    <xf numFmtId="165" fontId="3" fillId="0" borderId="12" xfId="0" applyNumberFormat="1" applyFont="1" applyBorder="1" applyAlignment="1">
      <alignment horizontal="center" vertical="center" wrapText="1"/>
    </xf>
    <xf numFmtId="165" fontId="3" fillId="0" borderId="16" xfId="0" applyNumberFormat="1" applyFont="1" applyBorder="1" applyAlignment="1">
      <alignment horizontal="center" vertical="center" wrapText="1"/>
    </xf>
    <xf numFmtId="165" fontId="3" fillId="3" borderId="17" xfId="1" applyNumberFormat="1" applyFont="1" applyFill="1" applyBorder="1" applyAlignment="1">
      <alignment horizontal="left" wrapText="1"/>
    </xf>
    <xf numFmtId="165" fontId="3" fillId="3" borderId="18" xfId="1" applyNumberFormat="1" applyFont="1" applyFill="1" applyBorder="1" applyAlignment="1">
      <alignment horizontal="left" wrapText="1"/>
    </xf>
    <xf numFmtId="165" fontId="3" fillId="3" borderId="12" xfId="0" applyNumberFormat="1" applyFont="1" applyFill="1" applyBorder="1" applyAlignment="1">
      <alignment horizontal="center" vertical="center" wrapText="1"/>
    </xf>
    <xf numFmtId="165" fontId="3" fillId="3" borderId="11" xfId="0" applyNumberFormat="1" applyFont="1" applyFill="1" applyBorder="1" applyAlignment="1">
      <alignment horizontal="center" vertical="center" wrapText="1"/>
    </xf>
    <xf numFmtId="165" fontId="14" fillId="3" borderId="19" xfId="3" applyNumberFormat="1" applyFont="1" applyFill="1" applyBorder="1" applyAlignment="1">
      <alignment horizontal="center" vertical="center" wrapText="1"/>
    </xf>
    <xf numFmtId="165" fontId="9" fillId="3" borderId="12" xfId="1" applyNumberFormat="1" applyFont="1" applyFill="1" applyBorder="1" applyAlignment="1">
      <alignment horizontal="center" vertical="center" wrapText="1"/>
    </xf>
    <xf numFmtId="165" fontId="12" fillId="3" borderId="20" xfId="3" applyNumberFormat="1" applyFont="1" applyFill="1" applyBorder="1" applyAlignment="1">
      <alignment horizontal="left" vertical="top" wrapText="1"/>
    </xf>
    <xf numFmtId="165" fontId="12" fillId="3" borderId="21" xfId="3" applyNumberFormat="1" applyFont="1" applyFill="1" applyBorder="1" applyAlignment="1">
      <alignment horizontal="left" vertical="top" wrapText="1"/>
    </xf>
    <xf numFmtId="165" fontId="6" fillId="0" borderId="0" xfId="0" applyNumberFormat="1" applyFont="1" applyAlignment="1">
      <alignment horizontal="left" vertical="top" wrapText="1"/>
    </xf>
    <xf numFmtId="0" fontId="7" fillId="0" borderId="0" xfId="0" applyFont="1" applyBorder="1" applyAlignment="1">
      <alignment horizontal="left" vertical="top" wrapText="1"/>
    </xf>
    <xf numFmtId="165" fontId="3" fillId="0" borderId="2" xfId="0" applyNumberFormat="1" applyFont="1" applyBorder="1" applyAlignment="1">
      <alignment horizontal="left" wrapText="1"/>
    </xf>
    <xf numFmtId="165" fontId="3" fillId="0" borderId="3" xfId="0" applyNumberFormat="1" applyFont="1" applyBorder="1" applyAlignment="1">
      <alignment horizontal="left"/>
    </xf>
    <xf numFmtId="165" fontId="3" fillId="0" borderId="9" xfId="0" applyNumberFormat="1" applyFont="1" applyBorder="1" applyAlignment="1">
      <alignment horizontal="left"/>
    </xf>
    <xf numFmtId="165" fontId="3" fillId="0" borderId="10" xfId="0" applyNumberFormat="1" applyFont="1" applyBorder="1" applyAlignment="1">
      <alignment horizontal="left"/>
    </xf>
    <xf numFmtId="165" fontId="3" fillId="2" borderId="4" xfId="0" applyNumberFormat="1" applyFont="1" applyFill="1" applyBorder="1" applyAlignment="1">
      <alignment horizontal="center" vertical="center" wrapText="1"/>
    </xf>
    <xf numFmtId="165" fontId="3" fillId="2" borderId="11" xfId="0" applyNumberFormat="1" applyFont="1" applyFill="1" applyBorder="1" applyAlignment="1">
      <alignment horizontal="center" vertical="center" wrapText="1"/>
    </xf>
    <xf numFmtId="165" fontId="3" fillId="0" borderId="4" xfId="2" applyNumberFormat="1" applyFont="1" applyBorder="1" applyAlignment="1">
      <alignment horizontal="center" vertical="center" wrapText="1"/>
    </xf>
    <xf numFmtId="165" fontId="3" fillId="0" borderId="11" xfId="2"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165" fontId="9" fillId="0" borderId="8" xfId="0" applyNumberFormat="1" applyFont="1" applyFill="1" applyBorder="1" applyAlignment="1">
      <alignment horizontal="center" vertical="center" wrapText="1"/>
    </xf>
    <xf numFmtId="165" fontId="9" fillId="0" borderId="15" xfId="0" applyNumberFormat="1" applyFont="1" applyFill="1" applyBorder="1" applyAlignment="1">
      <alignment horizontal="center" vertical="center" wrapText="1"/>
    </xf>
    <xf numFmtId="166" fontId="14" fillId="3" borderId="12" xfId="3" applyNumberFormat="1" applyFont="1" applyFill="1" applyBorder="1" applyAlignment="1">
      <alignment horizontal="center" vertical="center" wrapText="1"/>
    </xf>
    <xf numFmtId="165" fontId="14" fillId="13" borderId="4" xfId="3" applyNumberFormat="1" applyFont="1" applyFill="1" applyBorder="1" applyAlignment="1">
      <alignment horizontal="center" vertical="center" wrapText="1"/>
    </xf>
    <xf numFmtId="165" fontId="14" fillId="13" borderId="11" xfId="3" applyNumberFormat="1" applyFont="1" applyFill="1" applyBorder="1" applyAlignment="1">
      <alignment horizontal="center" vertical="center" wrapText="1"/>
    </xf>
    <xf numFmtId="0" fontId="11" fillId="3" borderId="4" xfId="3" applyFill="1" applyBorder="1" applyAlignment="1">
      <alignment horizontal="left" vertical="center" wrapText="1"/>
    </xf>
    <xf numFmtId="0" fontId="11" fillId="3" borderId="11"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1"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1" xfId="0" applyNumberFormat="1" applyFont="1" applyFill="1" applyBorder="1" applyAlignment="1">
      <alignment horizontal="center" vertical="center" wrapText="1"/>
    </xf>
    <xf numFmtId="0" fontId="36" fillId="3" borderId="38" xfId="0" applyFont="1" applyFill="1" applyBorder="1" applyAlignment="1">
      <alignment horizontal="left" vertical="center" wrapText="1"/>
    </xf>
    <xf numFmtId="0" fontId="36" fillId="3" borderId="39" xfId="0" applyFont="1" applyFill="1" applyBorder="1" applyAlignment="1">
      <alignment horizontal="left" vertical="center" wrapText="1"/>
    </xf>
    <xf numFmtId="165" fontId="3" fillId="3" borderId="40" xfId="1" applyNumberFormat="1" applyFont="1" applyFill="1" applyBorder="1" applyAlignment="1">
      <alignment horizontal="left" wrapText="1"/>
    </xf>
    <xf numFmtId="165" fontId="3" fillId="3" borderId="3" xfId="1" applyNumberFormat="1" applyFont="1" applyFill="1" applyBorder="1" applyAlignment="1">
      <alignment horizontal="left" wrapText="1"/>
    </xf>
    <xf numFmtId="165" fontId="3" fillId="0" borderId="33" xfId="0" applyNumberFormat="1" applyFont="1" applyBorder="1" applyAlignment="1">
      <alignment horizontal="left" wrapText="1"/>
    </xf>
    <xf numFmtId="165" fontId="3" fillId="0" borderId="18" xfId="0" applyNumberFormat="1" applyFont="1" applyBorder="1" applyAlignment="1">
      <alignment horizontal="left"/>
    </xf>
    <xf numFmtId="165" fontId="3" fillId="0" borderId="36" xfId="0" applyNumberFormat="1" applyFont="1" applyBorder="1" applyAlignment="1">
      <alignment horizontal="left"/>
    </xf>
    <xf numFmtId="0" fontId="35" fillId="0" borderId="34" xfId="0" applyFont="1" applyFill="1" applyBorder="1" applyAlignment="1">
      <alignment vertical="center" wrapText="1"/>
    </xf>
    <xf numFmtId="0" fontId="35" fillId="0" borderId="8" xfId="0" applyFont="1" applyFill="1" applyBorder="1" applyAlignment="1">
      <alignment vertical="center" wrapText="1"/>
    </xf>
    <xf numFmtId="0" fontId="35" fillId="0" borderId="3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7" xfId="0" applyFont="1" applyFill="1" applyBorder="1" applyAlignment="1">
      <alignment horizontal="center" vertical="center" wrapText="1"/>
    </xf>
    <xf numFmtId="165" fontId="3" fillId="3" borderId="2" xfId="1" applyNumberFormat="1" applyFont="1" applyFill="1" applyBorder="1" applyAlignment="1">
      <alignment horizontal="left" wrapText="1"/>
    </xf>
    <xf numFmtId="0" fontId="10" fillId="3" borderId="38"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0" fillId="3" borderId="38" xfId="0" applyFill="1" applyBorder="1" applyAlignment="1">
      <alignment horizontal="center"/>
    </xf>
    <xf numFmtId="0" fontId="0" fillId="3" borderId="39" xfId="0" applyFill="1" applyBorder="1" applyAlignment="1">
      <alignment horizontal="center"/>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bportugal.pt/en/page/capital-conservation-buffer" TargetMode="External"/><Relationship Id="rId21" Type="http://schemas.openxmlformats.org/officeDocument/2006/relationships/hyperlink" Target="https://www.centralbankmalta.org/countercyclical-capital-buffer" TargetMode="External"/><Relationship Id="rId42" Type="http://schemas.openxmlformats.org/officeDocument/2006/relationships/hyperlink" Target="http://www.centralbank.ie/Pages/home.aspx" TargetMode="External"/><Relationship Id="rId47" Type="http://schemas.openxmlformats.org/officeDocument/2006/relationships/hyperlink" Target="https://www.centralbankmalta.org/" TargetMode="External"/><Relationship Id="rId63" Type="http://schemas.openxmlformats.org/officeDocument/2006/relationships/hyperlink" Target="https://acpr.banque-france.fr/en/acpr.html" TargetMode="External"/><Relationship Id="rId68" Type="http://schemas.openxmlformats.org/officeDocument/2006/relationships/hyperlink" Target="http://www.bankofgreece.gr/Pages/en/MacroprudentialPolicy/Tools/CapitalBuffer.aspx" TargetMode="External"/><Relationship Id="rId84" Type="http://schemas.openxmlformats.org/officeDocument/2006/relationships/hyperlink" Target="https://www.bafin.de/EN/Aufsicht/BankenFinanzdienstleister/Eigenmittelanforderungen/ASRI/asri_artikel_en.html" TargetMode="External"/><Relationship Id="rId89" Type="http://schemas.openxmlformats.org/officeDocument/2006/relationships/hyperlink" Target="https://www.centralbank.ie/financial-system/financial-stability/macro-prudential-policy/other-systemically-important-institutions-buffer" TargetMode="External"/><Relationship Id="rId2" Type="http://schemas.openxmlformats.org/officeDocument/2006/relationships/hyperlink" Target="https://www.nbb.be/en/financial-oversight/macroprudential-supervision/macroprudentiele-instrumenten/countercyclical-buffer" TargetMode="External"/><Relationship Id="rId16" Type="http://schemas.openxmlformats.org/officeDocument/2006/relationships/hyperlink" Target="http://www.lb.lt/resolutions_of_the_board_of_the_bank_of_lithuania_32" TargetMode="External"/><Relationship Id="rId29" Type="http://schemas.openxmlformats.org/officeDocument/2006/relationships/hyperlink" Target="http://www.nbs.sk/en/financial-market-supervision1/macroprudential-policy/current-status-of-macroprudential-instruments/current-setting-of-capital-buffers-in-slovakia" TargetMode="External"/><Relationship Id="rId107" Type="http://schemas.openxmlformats.org/officeDocument/2006/relationships/hyperlink" Target="https://www.nbb.be/en/financial-oversight/macroprudential-supervision/macroprudential-instruments/other-systemically" TargetMode="External"/><Relationship Id="rId11" Type="http://schemas.openxmlformats.org/officeDocument/2006/relationships/hyperlink" Target="https://www.bancaditalia.it/compiti/stabilita-finanziaria/politica-macroprudenziale/index.html?com.dotmarketing.htmlpage.language=1" TargetMode="External"/><Relationship Id="rId24" Type="http://schemas.openxmlformats.org/officeDocument/2006/relationships/hyperlink" Target="http://www.dnb.nl/en/about-dnb/duties/financial-stability/macroprudentiele-instrumenten/index.jsp" TargetMode="External"/><Relationship Id="rId32" Type="http://schemas.openxmlformats.org/officeDocument/2006/relationships/hyperlink" Target="http://www.nbs.sk/en/financial-market-supervision1/macroprudential-policy/current-status-of-macroprudential-instruments/current-setting-of-capital-buffers-in-slovakia" TargetMode="External"/><Relationship Id="rId37" Type="http://schemas.openxmlformats.org/officeDocument/2006/relationships/hyperlink" Target="http://www.bde.es/bde/en/areas/estabilidad/politica-macropr/" TargetMode="External"/><Relationship Id="rId40" Type="http://schemas.openxmlformats.org/officeDocument/2006/relationships/hyperlink" Target="https://www.centralbank.cy/en/home" TargetMode="External"/><Relationship Id="rId45" Type="http://schemas.openxmlformats.org/officeDocument/2006/relationships/hyperlink" Target="https://www.lb.lt/en" TargetMode="External"/><Relationship Id="rId53" Type="http://schemas.openxmlformats.org/officeDocument/2006/relationships/hyperlink" Target="https://www.eestipank.ee/en/press/stricter-capital-requirements-banks-august-31072014" TargetMode="External"/><Relationship Id="rId58" Type="http://schemas.openxmlformats.org/officeDocument/2006/relationships/hyperlink" Target="http://www.finanssivalvonta.fi/en/About_us/Documents/FIVA_Act.pdf" TargetMode="External"/><Relationship Id="rId66" Type="http://schemas.openxmlformats.org/officeDocument/2006/relationships/hyperlink" Target="http://www.fin-fsa.fi/en/pages/default.aspx" TargetMode="External"/><Relationship Id="rId74" Type="http://schemas.openxmlformats.org/officeDocument/2006/relationships/hyperlink" Target="https://www.cssf.lu/en/macroprudential-supervision/" TargetMode="External"/><Relationship Id="rId79" Type="http://schemas.openxmlformats.org/officeDocument/2006/relationships/hyperlink" Target="https://www.centralbank.cy/en/financial-stability/macroprudential-policy-decisions/countercyclical-capital-buffer-ccyb" TargetMode="External"/><Relationship Id="rId87" Type="http://schemas.openxmlformats.org/officeDocument/2006/relationships/hyperlink" Target="https://www.lb.lt/lt/naujienos/ekonomikoje-kylant-issukiu-del-covid-19-lietuvos-bankas-leis-bankams-naudoti-sukaupta-anticiklinio-kapitalo-rezerva" TargetMode="External"/><Relationship Id="rId102" Type="http://schemas.openxmlformats.org/officeDocument/2006/relationships/hyperlink" Target="http://www.hnb.hr/documents/20182/120622/e-odluka-stopa-protuciklickog-zastitnog-sloja-kapitala-9-15.pdf/0b77db6d-ad62-4e9c-95a8-71917e2a6441" TargetMode="External"/><Relationship Id="rId110" Type="http://schemas.openxmlformats.org/officeDocument/2006/relationships/printerSettings" Target="../printerSettings/printerSettings1.bin"/><Relationship Id="rId5" Type="http://schemas.openxmlformats.org/officeDocument/2006/relationships/hyperlink" Target="http://www.centralbank.gov.cy/nqcontent.cfm?a_id=15672" TargetMode="External"/><Relationship Id="rId61" Type="http://schemas.openxmlformats.org/officeDocument/2006/relationships/hyperlink" Target="https://acpr.banque-france.fr/nc/publications/registre-officiel.html" TargetMode="External"/><Relationship Id="rId82" Type="http://schemas.openxmlformats.org/officeDocument/2006/relationships/hyperlink" Target="https://www.bsi.si/en/financial-stability/macroprudential-supervision/macroprudential-instruments/countercyclical-capital-buffer" TargetMode="External"/><Relationship Id="rId90" Type="http://schemas.openxmlformats.org/officeDocument/2006/relationships/hyperlink" Target="https://www.toezicht.dnb.nl/en/7/50-238446.jsp" TargetMode="External"/><Relationship Id="rId95" Type="http://schemas.openxmlformats.org/officeDocument/2006/relationships/hyperlink" Target="https://acpr.banque-france.fr/en/prudential-supervision/banking-supervision/systemic-entities-banking-sector" TargetMode="External"/><Relationship Id="rId19" Type="http://schemas.openxmlformats.org/officeDocument/2006/relationships/hyperlink" Target="https://www.cssf.lu/en/documentation/regulations/laws-regulations-and-other-texts/news-cat/130/" TargetMode="External"/><Relationship Id="rId14" Type="http://schemas.openxmlformats.org/officeDocument/2006/relationships/hyperlink" Target="http://www.fktk.lv/en/publications/macroprudential-supervision/countercyclical-capital-buffer.html" TargetMode="External"/><Relationship Id="rId22" Type="http://schemas.openxmlformats.org/officeDocument/2006/relationships/hyperlink" Target="https://www.centralbankmalta.org/systemically-important-institutions" TargetMode="External"/><Relationship Id="rId27" Type="http://schemas.openxmlformats.org/officeDocument/2006/relationships/hyperlink" Target="https://www.bportugal.pt/en/page/countercyclical-capital-buffer" TargetMode="External"/><Relationship Id="rId30" Type="http://schemas.openxmlformats.org/officeDocument/2006/relationships/hyperlink" Target="http://www.nbs.sk/en/financial-market-supervision1/macroprudential-policy/current-status-of-macroprudential-instruments/current-setting-of-capital-buffers-in-slovakia" TargetMode="External"/><Relationship Id="rId35" Type="http://schemas.openxmlformats.org/officeDocument/2006/relationships/hyperlink" Target="http://www.bde.es/bde/en/areas/estabilidad/politica-macropr/" TargetMode="External"/><Relationship Id="rId43" Type="http://schemas.openxmlformats.org/officeDocument/2006/relationships/hyperlink" Target="https://www.bancaditalia.it/homepage/index.html?com.dotmarketing.htmlpage.language=1" TargetMode="External"/><Relationship Id="rId48" Type="http://schemas.openxmlformats.org/officeDocument/2006/relationships/hyperlink" Target="https://www.dnb.nl/en/home/" TargetMode="External"/><Relationship Id="rId56" Type="http://schemas.openxmlformats.org/officeDocument/2006/relationships/hyperlink" Target="http://www.finlex.fi/fi/laki/kaannokset/2014/en20140610.pdf" TargetMode="External"/><Relationship Id="rId64" Type="http://schemas.openxmlformats.org/officeDocument/2006/relationships/hyperlink" Target="https://www.economie.gouv.fr/en/hcsf-en" TargetMode="External"/><Relationship Id="rId69" Type="http://schemas.openxmlformats.org/officeDocument/2006/relationships/hyperlink" Target="https://www.cssf.lu/en/macroprudential-supervision/" TargetMode="External"/><Relationship Id="rId77" Type="http://schemas.openxmlformats.org/officeDocument/2006/relationships/hyperlink" Target="http://www.bankofgreece.gr/Pages/en/MacroprudentialPolicy/Tools/O-SIICapitalBuffer.aspx" TargetMode="External"/><Relationship Id="rId100" Type="http://schemas.openxmlformats.org/officeDocument/2006/relationships/hyperlink" Target="https://www.bnb.bg/BankSupervision/BSCapitalBuffers/BSCBSystemicRiskBuffer/index.htm?toLang=_EN" TargetMode="External"/><Relationship Id="rId105" Type="http://schemas.openxmlformats.org/officeDocument/2006/relationships/hyperlink" Target="https://www.bafin.de/EN/Aufsicht/BankenFinanzdienstleister/Eigenmittelanforderungen/GSRI/gsri_node_en.html" TargetMode="External"/><Relationship Id="rId8" Type="http://schemas.openxmlformats.org/officeDocument/2006/relationships/hyperlink" Target="http://www.centralbank.ie/stability/MacroprudentialPol/Pages/CountercyclicalCapitalBuffer.aspx" TargetMode="External"/><Relationship Id="rId51" Type="http://schemas.openxmlformats.org/officeDocument/2006/relationships/hyperlink" Target="https://www.bsi.si/en/" TargetMode="External"/><Relationship Id="rId72" Type="http://schemas.openxmlformats.org/officeDocument/2006/relationships/hyperlink" Target="https://www.fktk.lv/en/media-room/macroprudential-supervision/countercyclical-capital-buffer/" TargetMode="External"/><Relationship Id="rId80" Type="http://schemas.openxmlformats.org/officeDocument/2006/relationships/hyperlink" Target="https://www.finanssivalvonta.fi/en/financial-market-stability/macroprudential/fin-fsas-macroprudential-decisions/" TargetMode="External"/><Relationship Id="rId85" Type="http://schemas.openxmlformats.org/officeDocument/2006/relationships/hyperlink" Target="https://www.lb.lt/en/financial-stability-instruments-1" TargetMode="External"/><Relationship Id="rId93" Type="http://schemas.openxmlformats.org/officeDocument/2006/relationships/hyperlink" Target="https://www.mfsa.mt/wp-content/uploads/2019/02/Banking-Rule-15.pdf" TargetMode="External"/><Relationship Id="rId98" Type="http://schemas.openxmlformats.org/officeDocument/2006/relationships/hyperlink" Target="https://www.bnb.bg/BankSupervision/BSCapitalBuffers/BSCBCountercyclical/index.htm?toLang=_EN" TargetMode="External"/><Relationship Id="rId3" Type="http://schemas.openxmlformats.org/officeDocument/2006/relationships/hyperlink" Target="https://www.nbb.be/en/financial-oversight/macroprudential-supervision/macroprudential-instruments/other-systemically" TargetMode="External"/><Relationship Id="rId12" Type="http://schemas.openxmlformats.org/officeDocument/2006/relationships/hyperlink" Target="https://www.bancaditalia.it/compiti/stabilita-finanziaria/politica-macroprudenziale/index.html?com.dotmarketing.htmlpage.language=1" TargetMode="External"/><Relationship Id="rId17" Type="http://schemas.openxmlformats.org/officeDocument/2006/relationships/hyperlink" Target="http://www.cssf.lu/fileadmin/files/Lois_reglements/Legislation/RG_CSSF/RCSSF_No14-01eng.pdf" TargetMode="External"/><Relationship Id="rId25" Type="http://schemas.openxmlformats.org/officeDocument/2006/relationships/hyperlink" Target="http://www.dnb.nl/en/about-dnb/duties/financial-stability/macroprudentiele-instrumenten/index.jsp" TargetMode="External"/><Relationship Id="rId33" Type="http://schemas.openxmlformats.org/officeDocument/2006/relationships/hyperlink" Target="http://www.bsi.si/en/financial-stability.asp?MapaId=1886" TargetMode="External"/><Relationship Id="rId38" Type="http://schemas.openxmlformats.org/officeDocument/2006/relationships/hyperlink" Target="https://www.fma.gv.at/en/" TargetMode="External"/><Relationship Id="rId46" Type="http://schemas.openxmlformats.org/officeDocument/2006/relationships/hyperlink" Target="https://www.cssf.lu/en/" TargetMode="External"/><Relationship Id="rId59" Type="http://schemas.openxmlformats.org/officeDocument/2006/relationships/hyperlink" Target="http://www.economie.gouv.fr/hcsf" TargetMode="External"/><Relationship Id="rId67" Type="http://schemas.openxmlformats.org/officeDocument/2006/relationships/hyperlink" Target="https://www.bafin.de/EN/Homepage/homepage_node.html" TargetMode="External"/><Relationship Id="rId103" Type="http://schemas.openxmlformats.org/officeDocument/2006/relationships/hyperlink" Target="https://www.hnb.hr/documents/20182/2293863/e-priopcenje-ZS-ssr-23122020.pdf/99f33435-1849-c01b-b69e-beaece0c1a7b?t=1608797169505" TargetMode="External"/><Relationship Id="rId108" Type="http://schemas.openxmlformats.org/officeDocument/2006/relationships/hyperlink" Target="https://www.fma.gv.at/en/banks/macroprudential-supervision/details-about-identified-institutions/" TargetMode="External"/><Relationship Id="rId20" Type="http://schemas.openxmlformats.org/officeDocument/2006/relationships/hyperlink" Target="https://www.mfsa.com.mt/pages/readfile.aspx?f=/files/LegislationRegulation/regulation/banking/creditInstitutions/rules/20150413%20Banking%20Rule%20BR15.pdf" TargetMode="External"/><Relationship Id="rId41" Type="http://schemas.openxmlformats.org/officeDocument/2006/relationships/hyperlink" Target="https://www.bankofgreece.gr/en/main-tasks/financial-stability" TargetMode="External"/><Relationship Id="rId54" Type="http://schemas.openxmlformats.org/officeDocument/2006/relationships/hyperlink" Target="https://www.eestipank.ee/en/financial-stability/countercyclical-capital-buffer" TargetMode="External"/><Relationship Id="rId62"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70" Type="http://schemas.openxmlformats.org/officeDocument/2006/relationships/hyperlink" Target="https://www.nbb.be/en/financial-oversight/macroprudential-supervision/macroprudential-instruments/countercyclical-buffer" TargetMode="External"/><Relationship Id="rId75" Type="http://schemas.openxmlformats.org/officeDocument/2006/relationships/hyperlink" Target="https://www.finanssivalvonta.fi/en/publications-and-press-releases/Press-release/2020/credit-institutions-additional-capital-requirements-to-ease-in-accordance-with-fin-fsa-boards-preliminary-decision/" TargetMode="External"/><Relationship Id="rId83" Type="http://schemas.openxmlformats.org/officeDocument/2006/relationships/hyperlink" Target="https://www.bsi.si/en/financial-stability/macroprudential-supervision/macroprudential-instruments/capital-buffer-for-other-systemically-important-institutions-o-sii-buffer" TargetMode="External"/><Relationship Id="rId88" Type="http://schemas.openxmlformats.org/officeDocument/2006/relationships/hyperlink" Target="https://www.bafin.de/EN/Aufsicht/BankenFinanzdienstleister/Eigenmittelanforderungen/Kapitalpuffer/antizyklischer_kapitalpuffer_node_en.html" TargetMode="External"/><Relationship Id="rId91" Type="http://schemas.openxmlformats.org/officeDocument/2006/relationships/hyperlink" Target="https://www.toezicht.dnb.nl/en/2/51-234727.jsp" TargetMode="External"/><Relationship Id="rId96" Type="http://schemas.openxmlformats.org/officeDocument/2006/relationships/hyperlink" Target="https://acpr.banque-france.fr/en/prudential-supervision/banking-supervision/systemic-entities-banking-sector" TargetMode="External"/><Relationship Id="rId1" Type="http://schemas.openxmlformats.org/officeDocument/2006/relationships/hyperlink" Target="https://www.fma.gv.at/en/banks/macroprudential-supervision/details-about-the-countercyclical-capital-buffer/" TargetMode="External"/><Relationship Id="rId6" Type="http://schemas.openxmlformats.org/officeDocument/2006/relationships/hyperlink" Target="http://www.bankofgreece.gr/Pages/el/Bank/LegalF/committeeacts.aspx" TargetMode="External"/><Relationship Id="rId15" Type="http://schemas.openxmlformats.org/officeDocument/2006/relationships/hyperlink" Target="http://www.fktk.lv/en/publications/macroprudential-supervision/other-systemically-significant-institutions.html" TargetMode="External"/><Relationship Id="rId23" Type="http://schemas.openxmlformats.org/officeDocument/2006/relationships/hyperlink" Target="http://www.dnb.nl/en/about-dnb/duties/financial-stability/macroprudentiele-instrumenten/index.jsp" TargetMode="External"/><Relationship Id="rId28" Type="http://schemas.openxmlformats.org/officeDocument/2006/relationships/hyperlink" Target="https://www.bportugal.pt/en/page/o-sii-capital-buffer" TargetMode="External"/><Relationship Id="rId36" Type="http://schemas.openxmlformats.org/officeDocument/2006/relationships/hyperlink" Target="http://www.bde.es/bde/en/areas/estabilidad/politica-macropr/" TargetMode="External"/><Relationship Id="rId49" Type="http://schemas.openxmlformats.org/officeDocument/2006/relationships/hyperlink" Target="https://www.bportugal.pt/en" TargetMode="External"/><Relationship Id="rId57" Type="http://schemas.openxmlformats.org/officeDocument/2006/relationships/hyperlink" Target="http://www.finanssivalvonta.fi/en/Supervision/Macroprudential_supervision/decision_making/Pages/Default.aspx" TargetMode="External"/><Relationship Id="rId106" Type="http://schemas.openxmlformats.org/officeDocument/2006/relationships/hyperlink" Target="https://www.bancaditalia.it/compiti/stabilita-finanziaria/politica-macroprudenziale/ccyb-1-2021/index.html" TargetMode="External"/><Relationship Id="rId10" Type="http://schemas.openxmlformats.org/officeDocument/2006/relationships/hyperlink" Target="https://www.bancaditalia.it/compiti/vigilanza/normativa/archivio-norme/circolari/c285/Circ_285_19_Aggto_Testo_integrale.pdf" TargetMode="External"/><Relationship Id="rId31" Type="http://schemas.openxmlformats.org/officeDocument/2006/relationships/hyperlink" Target="http://www.nbs.sk/en/financial-market-supervision1/macroprudential-policy/current-status-of-macroprudential-instruments/current-setting-of-capital-buffers-in-slovakia" TargetMode="External"/><Relationship Id="rId44" Type="http://schemas.openxmlformats.org/officeDocument/2006/relationships/hyperlink" Target="http://www.fktk.lv/en/" TargetMode="External"/><Relationship Id="rId52" Type="http://schemas.openxmlformats.org/officeDocument/2006/relationships/hyperlink" Target="http://www.bde.es/bde/en/" TargetMode="External"/><Relationship Id="rId60" Type="http://schemas.openxmlformats.org/officeDocument/2006/relationships/hyperlink" Target="https://acpr.banque-france.fr/nc/publications/registre-officiel.html" TargetMode="External"/><Relationship Id="rId65" Type="http://schemas.openxmlformats.org/officeDocument/2006/relationships/hyperlink" Target="http://www.eestipank.ee/en" TargetMode="External"/><Relationship Id="rId73" Type="http://schemas.openxmlformats.org/officeDocument/2006/relationships/hyperlink" Target="https://www.lb.lt/en/banks-prudential-requirements-and-ratios" TargetMode="External"/><Relationship Id="rId78" Type="http://schemas.openxmlformats.org/officeDocument/2006/relationships/hyperlink" Target="https://www.fktk.lv/en/media-room/macroprudential-supervision/other-systemically-significant-institutions/" TargetMode="External"/><Relationship Id="rId81" Type="http://schemas.openxmlformats.org/officeDocument/2006/relationships/hyperlink" Target="https://www.centralbank.cy/en/financial-stability/macroprudential-policy-decisions/o-sii-capital-buffer-for-other-systemically-important-institutions-credit-institutions" TargetMode="External"/><Relationship Id="rId86" Type="http://schemas.openxmlformats.org/officeDocument/2006/relationships/hyperlink" Target="http://www.cssf.lu/fileadmin/files/Lois_reglements/Legislation/RG_CSSF/RCSSF_No18_03eng.pdf" TargetMode="External"/><Relationship Id="rId94" Type="http://schemas.openxmlformats.org/officeDocument/2006/relationships/hyperlink" Target="https://www.esrb.europa.eu/pub/pdf/other/140625_Notification_letter_Latvia_on_counte_cyclical_capital_buffer.pdf?e99a1c80c5da0e944d4080fb15b51285" TargetMode="External"/><Relationship Id="rId99" Type="http://schemas.openxmlformats.org/officeDocument/2006/relationships/hyperlink" Target="https://www.bnb.bg/BankSupervision/BSCapitalBuffers/BSCBOtherSystemicallyImportantInstitutions/index.htm?toLang=_EN" TargetMode="External"/><Relationship Id="rId101" Type="http://schemas.openxmlformats.org/officeDocument/2006/relationships/hyperlink" Target="http://www.hnb.hr/en/home" TargetMode="External"/><Relationship Id="rId4" Type="http://schemas.openxmlformats.org/officeDocument/2006/relationships/hyperlink" Target="http://www.centralbank.gov.cy/nqcontent.cfm?a_id=15671" TargetMode="External"/><Relationship Id="rId9" Type="http://schemas.openxmlformats.org/officeDocument/2006/relationships/hyperlink" Target="http://www.centralbank.ie/stability/MacroprudentialPol/Pages/OtherSystemicallyImportantInstitutions(O-SII).aspx" TargetMode="External"/><Relationship Id="rId13" Type="http://schemas.openxmlformats.org/officeDocument/2006/relationships/hyperlink" Target="https://www.bancaditalia.it/compiti/stabilita-finanziaria/politica-macroprudenziale/index.html?com.dotmarketing.htmlpage.language=1" TargetMode="External"/><Relationship Id="rId18" Type="http://schemas.openxmlformats.org/officeDocument/2006/relationships/hyperlink" Target="https://www.cssf.lu/en/documentation/regulations/laws-regulations-and-other-texts/news-cat/130/" TargetMode="External"/><Relationship Id="rId39" Type="http://schemas.openxmlformats.org/officeDocument/2006/relationships/hyperlink" Target="https://www.nbb.be/en" TargetMode="External"/><Relationship Id="rId109" Type="http://schemas.openxmlformats.org/officeDocument/2006/relationships/hyperlink" Target="https://www.fma.gv.at/en/banks/macroprudential-supervision/details-about-systemic-risk-buffer/" TargetMode="External"/><Relationship Id="rId34" Type="http://schemas.openxmlformats.org/officeDocument/2006/relationships/hyperlink" Target="http://www.bsi.si/en/financial-stability.asp?MapaId=1887" TargetMode="External"/><Relationship Id="rId50" Type="http://schemas.openxmlformats.org/officeDocument/2006/relationships/hyperlink" Target="http://www.nbs.sk/en/home" TargetMode="External"/><Relationship Id="rId55" Type="http://schemas.openxmlformats.org/officeDocument/2006/relationships/hyperlink" Target="https://www.eestipank.ee/en/financial-stability/other-systemically-important-institutions-buffer" TargetMode="External"/><Relationship Id="rId76" Type="http://schemas.openxmlformats.org/officeDocument/2006/relationships/hyperlink" Target="https://www.economie.gouv.fr/hcsf/decisions-hcsf" TargetMode="External"/><Relationship Id="rId97" Type="http://schemas.openxmlformats.org/officeDocument/2006/relationships/hyperlink" Target="http://www.bnb.bg/?toLang=_EN" TargetMode="External"/><Relationship Id="rId104" Type="http://schemas.openxmlformats.org/officeDocument/2006/relationships/hyperlink" Target="https://www.hnb.hr/documents/20182/2293886/e-priopcenje-preispitivanje-sistemski-vaznih-ki-u-RH_10-12-2020.pdf/f2e333d4-23f6-495a-e2e2-49abf62a1b11?t=1607595348701" TargetMode="External"/><Relationship Id="rId7" Type="http://schemas.openxmlformats.org/officeDocument/2006/relationships/hyperlink" Target="http://www.bankofgreece.gr/Pages/el/Bank/LegalF/committeeacts.aspx" TargetMode="External"/><Relationship Id="rId71" Type="http://schemas.openxmlformats.org/officeDocument/2006/relationships/hyperlink" Target="https://www.centralbank.ie/financial-system/financial-stability/macro-prudential-policy/countercyclical-capital-buffer" TargetMode="External"/><Relationship Id="rId92" Type="http://schemas.openxmlformats.org/officeDocument/2006/relationships/hyperlink" Target="https://www.toezicht.dnb.nl/en/2/51-236832.js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estipank.ee/en/financial-stability/other-systemically-important-institutions-buffer" TargetMode="External"/><Relationship Id="rId13" Type="http://schemas.openxmlformats.org/officeDocument/2006/relationships/hyperlink" Target="https://www.bancaditalia.it/compiti/stabilita-finanziaria/politica-macroprudenziale/index.html?com.dotmarketing.htmlpage.language=2" TargetMode="External"/><Relationship Id="rId18" Type="http://schemas.openxmlformats.org/officeDocument/2006/relationships/hyperlink" Target="https://www.centralbankmalta.org/systemically-important-institutions" TargetMode="External"/><Relationship Id="rId26" Type="http://schemas.openxmlformats.org/officeDocument/2006/relationships/hyperlink" Target="http://www.nbs.sk/en/financial-market-supervision1/macroprudential-policy/current-status-of-macroprudential-instruments/current-setting-of-capital-buffers-in-slovakia" TargetMode="External"/><Relationship Id="rId3" Type="http://schemas.openxmlformats.org/officeDocument/2006/relationships/hyperlink" Target="https://www.nbb.be/en/financial-oversight/macroprudential-supervision/macroprudential-instruments/other-systemically" TargetMode="External"/><Relationship Id="rId21" Type="http://schemas.openxmlformats.org/officeDocument/2006/relationships/hyperlink" Target="http://www.dnb.nl/en/about-dnb/duties/financial-stability/macroprudentiele-instrumenten/index.jsp" TargetMode="External"/><Relationship Id="rId7" Type="http://schemas.openxmlformats.org/officeDocument/2006/relationships/hyperlink" Target="https://www.bafin.de/SharedDocs/Downloads/DE/BaFinJournal/2016/bj_1612.pdf" TargetMode="External"/><Relationship Id="rId12" Type="http://schemas.openxmlformats.org/officeDocument/2006/relationships/hyperlink" Target="https://www.cssf.lu/en/documentation/regulations/laws-regulations-and-other-texts/news-cat/130/" TargetMode="External"/><Relationship Id="rId17" Type="http://schemas.openxmlformats.org/officeDocument/2006/relationships/hyperlink" Target="https://www.lb.lt/other_systemically_important_institutions" TargetMode="External"/><Relationship Id="rId25" Type="http://schemas.openxmlformats.org/officeDocument/2006/relationships/hyperlink" Target="http://www.bde.es/bde/en/areas/estabilidad/politica-macropr/" TargetMode="External"/><Relationship Id="rId33" Type="http://schemas.openxmlformats.org/officeDocument/2006/relationships/printerSettings" Target="../printerSettings/printerSettings2.bin"/><Relationship Id="rId2" Type="http://schemas.openxmlformats.org/officeDocument/2006/relationships/hyperlink" Target="https://www.fmsg.at/en/publications/warnings-and-recommendations/2016.html" TargetMode="External"/><Relationship Id="rId16" Type="http://schemas.openxmlformats.org/officeDocument/2006/relationships/hyperlink" Target="https://www.bancaditalia.it/compiti/stabilita-finanziaria/politica-macroprudenziale/index.html?com.dotmarketing.htmlpage.language=3" TargetMode="External"/><Relationship Id="rId20" Type="http://schemas.openxmlformats.org/officeDocument/2006/relationships/hyperlink" Target="http://www.fktk.lv/en/publications/macroprudential-supervision/other-systemically-significant-institutions.html" TargetMode="External"/><Relationship Id="rId29" Type="http://schemas.openxmlformats.org/officeDocument/2006/relationships/hyperlink" Target="https://www.economie.gouv.fr/en/hcsf-en" TargetMode="External"/><Relationship Id="rId1" Type="http://schemas.openxmlformats.org/officeDocument/2006/relationships/hyperlink" Target="https://www.fmsg.at/en/publications/warnings-and-recommendations/2016.html" TargetMode="External"/><Relationship Id="rId6" Type="http://schemas.openxmlformats.org/officeDocument/2006/relationships/hyperlink" Target="https://acpr.banque-france.fr/nc/publications/registre-officiel.html" TargetMode="External"/><Relationship Id="rId11" Type="http://schemas.openxmlformats.org/officeDocument/2006/relationships/hyperlink" Target="https://www.eestipank.ee/en/financial-stability/systemic-risk-buffer" TargetMode="External"/><Relationship Id="rId24" Type="http://schemas.openxmlformats.org/officeDocument/2006/relationships/hyperlink" Target="http://www.bsi.si/en/financial-stability.asp?MapaId=1887" TargetMode="External"/><Relationship Id="rId32" Type="http://schemas.openxmlformats.org/officeDocument/2006/relationships/hyperlink" Target="https://www.eestipank.ee/en/financial-stability/risk-weight-floor-mortgage-loans" TargetMode="External"/><Relationship Id="rId5" Type="http://schemas.openxmlformats.org/officeDocument/2006/relationships/hyperlink" Target="https://acpr.banque-france.fr/nc/publications/registre-officiel.html" TargetMode="External"/><Relationship Id="rId15" Type="http://schemas.openxmlformats.org/officeDocument/2006/relationships/hyperlink" Target="http://www.centralbank.ie/stability/MacroprudentialPol/Pages/OtherSystemicallyImportantInstitutions(O-SII).aspx" TargetMode="External"/><Relationship Id="rId23" Type="http://schemas.openxmlformats.org/officeDocument/2006/relationships/hyperlink" Target="http://www.bde.es/bde/en/areas/estabilidad/politica-macropr/" TargetMode="External"/><Relationship Id="rId28" Type="http://schemas.openxmlformats.org/officeDocument/2006/relationships/hyperlink" Target="https://www.nbb.be/en/financial-oversight/macroprudential-supervision/macroprudential-instruments/real-estate" TargetMode="External"/><Relationship Id="rId10" Type="http://schemas.openxmlformats.org/officeDocument/2006/relationships/hyperlink" Target="https://www.bafin.de/SharedDocs/Downloads/EN/Eigenmittel_BA/dl_asri_institute_ba_en.html" TargetMode="External"/><Relationship Id="rId19" Type="http://schemas.openxmlformats.org/officeDocument/2006/relationships/hyperlink" Target="http://www.dnb.nl/en/about-dnb/duties/financial-stability/macroprudentiele-instrumenten/index.jsp" TargetMode="External"/><Relationship Id="rId31" Type="http://schemas.openxmlformats.org/officeDocument/2006/relationships/hyperlink" Target="https://www.eestipank.ee/en" TargetMode="External"/><Relationship Id="rId4" Type="http://schemas.openxmlformats.org/officeDocument/2006/relationships/hyperlink" Target="http://www.centralbank.gov.cy/nqcontent.cfm?a_id=15672" TargetMode="External"/><Relationship Id="rId9" Type="http://schemas.openxmlformats.org/officeDocument/2006/relationships/hyperlink" Target="http://www.finanssivalvonta.fi/en/Supervision/Macroprudential_supervision/decision_making/Pages/Default.aspx" TargetMode="External"/><Relationship Id="rId14" Type="http://schemas.openxmlformats.org/officeDocument/2006/relationships/hyperlink" Target="http://www.dnb.nl/en/about-dnb/duties/financial-stability/macroprudentiele-instrumenten/index.jsp" TargetMode="External"/><Relationship Id="rId22" Type="http://schemas.openxmlformats.org/officeDocument/2006/relationships/hyperlink" Target="https://www.bportugal.pt/en/page/o-sii-capital-buffer" TargetMode="External"/><Relationship Id="rId27" Type="http://schemas.openxmlformats.org/officeDocument/2006/relationships/hyperlink" Target="https://www.nbb.be/en" TargetMode="External"/><Relationship Id="rId30" Type="http://schemas.openxmlformats.org/officeDocument/2006/relationships/hyperlink" Target="https://www.economie.gouv.fr/files/files/directions_services/hcsf/Decision_D-HCSF-2020-3_grands_risques_vHCSF_sign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K182"/>
  <sheetViews>
    <sheetView showGridLines="0" tabSelected="1" topLeftCell="A127" zoomScale="90" zoomScaleNormal="90" workbookViewId="0">
      <selection activeCell="L177" sqref="L177"/>
    </sheetView>
  </sheetViews>
  <sheetFormatPr defaultColWidth="9.109375" defaultRowHeight="14.4" outlineLevelRow="1" outlineLevelCol="1" x14ac:dyDescent="0.3"/>
  <cols>
    <col min="1" max="1" width="1.88671875" style="73" customWidth="1"/>
    <col min="2" max="2" width="34.6640625" style="4" customWidth="1"/>
    <col min="3" max="3" width="9.33203125" style="5" bestFit="1" customWidth="1"/>
    <col min="4" max="4" width="8.88671875" style="6" customWidth="1"/>
    <col min="5" max="5" width="17.33203125" style="5" customWidth="1"/>
    <col min="6" max="6" width="20" style="5" customWidth="1"/>
    <col min="7" max="7" width="12.6640625" style="5" customWidth="1"/>
    <col min="8" max="8" width="22.5546875" style="5" customWidth="1"/>
    <col min="9" max="9" width="55.77734375" style="7" hidden="1" customWidth="1" outlineLevel="1"/>
    <col min="10" max="10" width="9.109375" style="8" collapsed="1"/>
    <col min="11" max="16384" width="9.109375" style="8"/>
  </cols>
  <sheetData>
    <row r="1" spans="1:9" ht="21" x14ac:dyDescent="0.4">
      <c r="A1" s="3" t="s">
        <v>243</v>
      </c>
    </row>
    <row r="2" spans="1:9" ht="21" x14ac:dyDescent="0.4">
      <c r="A2" s="3"/>
    </row>
    <row r="3" spans="1:9" ht="85.2" customHeight="1" x14ac:dyDescent="0.3">
      <c r="A3" s="146" t="s">
        <v>0</v>
      </c>
      <c r="B3" s="146"/>
      <c r="C3" s="146"/>
      <c r="D3" s="146"/>
      <c r="E3" s="146"/>
      <c r="F3" s="146"/>
      <c r="G3" s="146"/>
      <c r="H3" s="146"/>
      <c r="I3" s="9"/>
    </row>
    <row r="4" spans="1:9" s="11" customFormat="1" ht="33" customHeight="1" x14ac:dyDescent="0.3">
      <c r="A4" s="147" t="s">
        <v>1</v>
      </c>
      <c r="B4" s="147"/>
      <c r="C4" s="147"/>
      <c r="D4" s="147"/>
      <c r="E4" s="147"/>
      <c r="F4" s="147"/>
      <c r="G4" s="147"/>
      <c r="H4" s="147"/>
      <c r="I4" s="10"/>
    </row>
    <row r="5" spans="1:9" x14ac:dyDescent="0.3">
      <c r="A5" s="148" t="s">
        <v>2</v>
      </c>
      <c r="B5" s="149"/>
      <c r="C5" s="152" t="s">
        <v>3</v>
      </c>
      <c r="D5" s="154" t="s">
        <v>4</v>
      </c>
      <c r="E5" s="156" t="s">
        <v>5</v>
      </c>
      <c r="F5" s="157"/>
      <c r="G5" s="158"/>
      <c r="H5" s="159" t="s">
        <v>6</v>
      </c>
      <c r="I5" s="135" t="s">
        <v>7</v>
      </c>
    </row>
    <row r="6" spans="1:9" ht="28.8" x14ac:dyDescent="0.3">
      <c r="A6" s="150"/>
      <c r="B6" s="151"/>
      <c r="C6" s="153"/>
      <c r="D6" s="155"/>
      <c r="E6" s="12" t="s">
        <v>8</v>
      </c>
      <c r="F6" s="12" t="s">
        <v>9</v>
      </c>
      <c r="G6" s="12" t="s">
        <v>228</v>
      </c>
      <c r="H6" s="159"/>
      <c r="I6" s="136"/>
    </row>
    <row r="7" spans="1:9" s="18" customFormat="1" x14ac:dyDescent="0.3">
      <c r="A7" s="13"/>
      <c r="B7" s="14" t="s">
        <v>10</v>
      </c>
      <c r="C7" s="15" t="s">
        <v>11</v>
      </c>
      <c r="D7" s="16" t="s">
        <v>12</v>
      </c>
      <c r="E7" s="17" t="s">
        <v>13</v>
      </c>
      <c r="F7" s="17" t="s">
        <v>13</v>
      </c>
      <c r="G7" s="17" t="s">
        <v>14</v>
      </c>
      <c r="H7" s="160"/>
      <c r="I7" s="137"/>
    </row>
    <row r="8" spans="1:9" s="19" customFormat="1" ht="30" customHeight="1" x14ac:dyDescent="0.3">
      <c r="A8" s="138" t="s">
        <v>15</v>
      </c>
      <c r="B8" s="139"/>
      <c r="C8" s="127">
        <v>2.5000000000000001E-2</v>
      </c>
      <c r="D8" s="128">
        <v>0</v>
      </c>
      <c r="E8" s="140"/>
      <c r="F8" s="142" t="s">
        <v>236</v>
      </c>
      <c r="G8" s="126" t="s">
        <v>226</v>
      </c>
      <c r="H8" s="143" t="s">
        <v>16</v>
      </c>
      <c r="I8" s="130"/>
    </row>
    <row r="9" spans="1:9" s="19" customFormat="1" ht="30" customHeight="1" collapsed="1" x14ac:dyDescent="0.3">
      <c r="A9" s="144" t="s">
        <v>17</v>
      </c>
      <c r="B9" s="145"/>
      <c r="C9" s="123"/>
      <c r="D9" s="111"/>
      <c r="E9" s="141"/>
      <c r="F9" s="104"/>
      <c r="G9" s="104"/>
      <c r="H9" s="100"/>
      <c r="I9" s="121"/>
    </row>
    <row r="10" spans="1:9" ht="43.2" hidden="1" outlineLevel="1" x14ac:dyDescent="0.3">
      <c r="A10" s="20"/>
      <c r="B10" s="21" t="s">
        <v>18</v>
      </c>
      <c r="C10" s="22">
        <v>2.5000000000000001E-2</v>
      </c>
      <c r="D10" s="12" t="s">
        <v>19</v>
      </c>
      <c r="E10" s="12" t="s">
        <v>20</v>
      </c>
      <c r="F10" s="23">
        <v>0.01</v>
      </c>
      <c r="G10" s="23">
        <v>0.01</v>
      </c>
      <c r="H10" s="87">
        <f>C10+MAX(F10:G10)</f>
        <v>3.5000000000000003E-2</v>
      </c>
      <c r="I10" s="25"/>
    </row>
    <row r="11" spans="1:9" ht="28.8" hidden="1" outlineLevel="1" x14ac:dyDescent="0.3">
      <c r="A11" s="20"/>
      <c r="B11" s="21" t="s">
        <v>21</v>
      </c>
      <c r="C11" s="22">
        <v>2.5000000000000001E-2</v>
      </c>
      <c r="D11" s="12" t="s">
        <v>19</v>
      </c>
      <c r="E11" s="12" t="s">
        <v>20</v>
      </c>
      <c r="F11" s="23">
        <v>0.02</v>
      </c>
      <c r="G11" s="23">
        <v>0.02</v>
      </c>
      <c r="H11" s="24">
        <f>C11+MAX(F11:G11)</f>
        <v>4.4999999999999998E-2</v>
      </c>
      <c r="I11" s="25" t="s">
        <v>22</v>
      </c>
    </row>
    <row r="12" spans="1:9" ht="57.6" hidden="1" outlineLevel="1" x14ac:dyDescent="0.3">
      <c r="A12" s="20"/>
      <c r="B12" s="21" t="s">
        <v>23</v>
      </c>
      <c r="C12" s="22">
        <v>2.5000000000000001E-2</v>
      </c>
      <c r="D12" s="12" t="s">
        <v>19</v>
      </c>
      <c r="E12" s="12" t="s">
        <v>20</v>
      </c>
      <c r="F12" s="23">
        <v>0.01</v>
      </c>
      <c r="G12" s="23">
        <v>0.01</v>
      </c>
      <c r="H12" s="24">
        <f>C12+MAX(F12:G12)</f>
        <v>3.5000000000000003E-2</v>
      </c>
      <c r="I12" s="25"/>
    </row>
    <row r="13" spans="1:9" hidden="1" outlineLevel="1" x14ac:dyDescent="0.3">
      <c r="A13" s="20"/>
      <c r="B13" s="21" t="s">
        <v>24</v>
      </c>
      <c r="C13" s="22">
        <v>2.5000000000000001E-2</v>
      </c>
      <c r="D13" s="12" t="s">
        <v>19</v>
      </c>
      <c r="E13" s="12" t="s">
        <v>20</v>
      </c>
      <c r="F13" s="23">
        <v>0.02</v>
      </c>
      <c r="G13" s="23">
        <v>0.02</v>
      </c>
      <c r="H13" s="24">
        <f t="shared" ref="H13:H18" si="0">C13+MAX(F13:G13)</f>
        <v>4.4999999999999998E-2</v>
      </c>
      <c r="I13" s="25"/>
    </row>
    <row r="14" spans="1:9" hidden="1" outlineLevel="1" x14ac:dyDescent="0.3">
      <c r="A14" s="20"/>
      <c r="B14" s="21" t="s">
        <v>25</v>
      </c>
      <c r="C14" s="22">
        <v>2.5000000000000001E-2</v>
      </c>
      <c r="D14" s="12" t="s">
        <v>19</v>
      </c>
      <c r="E14" s="12" t="s">
        <v>20</v>
      </c>
      <c r="F14" s="23">
        <v>0.01</v>
      </c>
      <c r="G14" s="23">
        <v>0.01</v>
      </c>
      <c r="H14" s="24">
        <f t="shared" si="0"/>
        <v>3.5000000000000003E-2</v>
      </c>
      <c r="I14" s="25"/>
    </row>
    <row r="15" spans="1:9" hidden="1" outlineLevel="1" x14ac:dyDescent="0.3">
      <c r="A15" s="20"/>
      <c r="B15" s="21" t="s">
        <v>26</v>
      </c>
      <c r="C15" s="22">
        <v>2.5000000000000001E-2</v>
      </c>
      <c r="D15" s="12" t="s">
        <v>19</v>
      </c>
      <c r="E15" s="12" t="s">
        <v>20</v>
      </c>
      <c r="F15" s="23">
        <v>0.02</v>
      </c>
      <c r="G15" s="23">
        <v>0.02</v>
      </c>
      <c r="H15" s="24">
        <f>C15+MAX(F15:G15)</f>
        <v>4.4999999999999998E-2</v>
      </c>
      <c r="I15" s="25"/>
    </row>
    <row r="16" spans="1:9" ht="28.8" hidden="1" outlineLevel="1" x14ac:dyDescent="0.3">
      <c r="A16" s="20"/>
      <c r="B16" s="21" t="s">
        <v>27</v>
      </c>
      <c r="C16" s="22">
        <v>2.5000000000000001E-2</v>
      </c>
      <c r="D16" s="27" t="s">
        <v>19</v>
      </c>
      <c r="E16" s="27"/>
      <c r="F16" s="27"/>
      <c r="G16" s="59">
        <v>5.0000000000000001E-3</v>
      </c>
      <c r="H16" s="39">
        <f t="shared" si="0"/>
        <v>3.0000000000000002E-2</v>
      </c>
      <c r="I16" s="25"/>
    </row>
    <row r="17" spans="1:9" hidden="1" outlineLevel="1" x14ac:dyDescent="0.3">
      <c r="A17" s="20"/>
      <c r="B17" s="21" t="s">
        <v>28</v>
      </c>
      <c r="C17" s="22">
        <v>2.5000000000000001E-2</v>
      </c>
      <c r="D17" s="27" t="s">
        <v>19</v>
      </c>
      <c r="E17" s="27"/>
      <c r="F17" s="27"/>
      <c r="G17" s="59">
        <v>5.0000000000000001E-3</v>
      </c>
      <c r="H17" s="39">
        <f t="shared" si="0"/>
        <v>3.0000000000000002E-2</v>
      </c>
      <c r="I17" s="25"/>
    </row>
    <row r="18" spans="1:9" hidden="1" outlineLevel="1" x14ac:dyDescent="0.3">
      <c r="A18" s="20"/>
      <c r="B18" s="21" t="s">
        <v>29</v>
      </c>
      <c r="C18" s="22">
        <v>2.5000000000000001E-2</v>
      </c>
      <c r="D18" s="27" t="s">
        <v>19</v>
      </c>
      <c r="E18" s="27"/>
      <c r="F18" s="27"/>
      <c r="G18" s="59">
        <v>5.0000000000000001E-3</v>
      </c>
      <c r="H18" s="39">
        <f t="shared" si="0"/>
        <v>3.0000000000000002E-2</v>
      </c>
      <c r="I18" s="25"/>
    </row>
    <row r="19" spans="1:9" hidden="1" outlineLevel="1" x14ac:dyDescent="0.3">
      <c r="A19" s="20"/>
      <c r="B19" s="21" t="s">
        <v>30</v>
      </c>
      <c r="C19" s="22">
        <v>2.5000000000000001E-2</v>
      </c>
      <c r="D19" s="27" t="s">
        <v>19</v>
      </c>
      <c r="E19" s="27"/>
      <c r="F19" s="27"/>
      <c r="G19" s="59">
        <v>5.0000000000000001E-3</v>
      </c>
      <c r="H19" s="39">
        <f>C19+MAX(F19:G19)</f>
        <v>3.0000000000000002E-2</v>
      </c>
      <c r="I19" s="25"/>
    </row>
    <row r="20" spans="1:9" ht="28.8" hidden="1" outlineLevel="1" x14ac:dyDescent="0.3">
      <c r="A20" s="31"/>
      <c r="B20" s="28" t="s">
        <v>31</v>
      </c>
      <c r="C20" s="22">
        <v>2.5000000000000001E-2</v>
      </c>
      <c r="D20" s="26" t="s">
        <v>19</v>
      </c>
      <c r="E20" s="29"/>
      <c r="F20" s="23">
        <v>0.01</v>
      </c>
      <c r="G20" s="32"/>
      <c r="H20" s="33">
        <f>C20+MAX(F20:G20)</f>
        <v>3.5000000000000003E-2</v>
      </c>
      <c r="I20" s="25"/>
    </row>
    <row r="21" spans="1:9" ht="28.8" hidden="1" outlineLevel="1" x14ac:dyDescent="0.3">
      <c r="A21" s="31"/>
      <c r="B21" s="28" t="s">
        <v>32</v>
      </c>
      <c r="C21" s="22">
        <v>2.5000000000000001E-2</v>
      </c>
      <c r="D21" s="26" t="s">
        <v>19</v>
      </c>
      <c r="E21" s="29"/>
      <c r="F21" s="23">
        <v>0.01</v>
      </c>
      <c r="G21" s="32"/>
      <c r="H21" s="33">
        <f>C21+MAX(F21:G21)</f>
        <v>3.5000000000000003E-2</v>
      </c>
      <c r="I21" s="25"/>
    </row>
    <row r="22" spans="1:9" hidden="1" outlineLevel="1" x14ac:dyDescent="0.3">
      <c r="A22" s="35"/>
      <c r="B22" s="28" t="s">
        <v>33</v>
      </c>
      <c r="C22" s="22">
        <v>2.5000000000000001E-2</v>
      </c>
      <c r="D22" s="26">
        <v>0</v>
      </c>
      <c r="E22" s="29"/>
      <c r="F22" s="23">
        <v>0.01</v>
      </c>
      <c r="G22" s="30">
        <v>0.01</v>
      </c>
      <c r="H22" s="33">
        <f>C22+MAX(F22:G22)</f>
        <v>3.5000000000000003E-2</v>
      </c>
      <c r="I22" s="25"/>
    </row>
    <row r="23" spans="1:9" s="18" customFormat="1" ht="14.4" customHeight="1" x14ac:dyDescent="0.3">
      <c r="A23" s="1" t="s">
        <v>34</v>
      </c>
      <c r="B23" s="2"/>
      <c r="C23" s="122">
        <v>2.5000000000000001E-2</v>
      </c>
      <c r="D23" s="126" t="s">
        <v>19</v>
      </c>
      <c r="E23" s="112" t="s">
        <v>35</v>
      </c>
      <c r="F23" s="103" t="s">
        <v>36</v>
      </c>
      <c r="G23" s="112" t="s">
        <v>35</v>
      </c>
      <c r="H23" s="99" t="s">
        <v>37</v>
      </c>
      <c r="I23" s="120"/>
    </row>
    <row r="24" spans="1:9" s="18" customFormat="1" ht="14.4" customHeight="1" collapsed="1" x14ac:dyDescent="0.3">
      <c r="A24" s="94" t="s">
        <v>38</v>
      </c>
      <c r="B24" s="95"/>
      <c r="C24" s="123"/>
      <c r="D24" s="104"/>
      <c r="E24" s="113"/>
      <c r="F24" s="104"/>
      <c r="G24" s="113"/>
      <c r="H24" s="113"/>
      <c r="I24" s="121"/>
    </row>
    <row r="25" spans="1:9" hidden="1" outlineLevel="1" x14ac:dyDescent="0.3">
      <c r="A25" s="20"/>
      <c r="B25" s="21" t="s">
        <v>39</v>
      </c>
      <c r="C25" s="22">
        <v>2.5000000000000001E-2</v>
      </c>
      <c r="D25" s="12" t="s">
        <v>19</v>
      </c>
      <c r="E25" s="12" t="s">
        <v>20</v>
      </c>
      <c r="F25" s="36">
        <v>7.4999999999999997E-3</v>
      </c>
      <c r="G25" s="12" t="s">
        <v>20</v>
      </c>
      <c r="H25" s="37">
        <f>SUM(C25:G25)</f>
        <v>3.2500000000000001E-2</v>
      </c>
      <c r="I25" s="25"/>
    </row>
    <row r="26" spans="1:9" hidden="1" outlineLevel="1" x14ac:dyDescent="0.3">
      <c r="A26" s="20"/>
      <c r="B26" s="21" t="s">
        <v>40</v>
      </c>
      <c r="C26" s="22">
        <v>2.5000000000000001E-2</v>
      </c>
      <c r="D26" s="12" t="s">
        <v>19</v>
      </c>
      <c r="E26" s="12" t="s">
        <v>20</v>
      </c>
      <c r="F26" s="36">
        <v>7.4999999999999997E-3</v>
      </c>
      <c r="G26" s="12" t="s">
        <v>20</v>
      </c>
      <c r="H26" s="37">
        <f t="shared" ref="H26:H32" si="1">SUM(C26:G26)</f>
        <v>3.2500000000000001E-2</v>
      </c>
      <c r="I26" s="25"/>
    </row>
    <row r="27" spans="1:9" hidden="1" outlineLevel="1" x14ac:dyDescent="0.3">
      <c r="A27" s="20"/>
      <c r="B27" s="21" t="s">
        <v>41</v>
      </c>
      <c r="C27" s="22">
        <v>2.5000000000000001E-2</v>
      </c>
      <c r="D27" s="12" t="s">
        <v>19</v>
      </c>
      <c r="E27" s="12" t="s">
        <v>20</v>
      </c>
      <c r="F27" s="38">
        <v>1.4999999999999999E-2</v>
      </c>
      <c r="G27" s="12" t="s">
        <v>20</v>
      </c>
      <c r="H27" s="39">
        <f t="shared" si="1"/>
        <v>0.04</v>
      </c>
      <c r="I27" s="25"/>
    </row>
    <row r="28" spans="1:9" hidden="1" outlineLevel="1" x14ac:dyDescent="0.3">
      <c r="A28" s="20"/>
      <c r="B28" s="21" t="s">
        <v>42</v>
      </c>
      <c r="C28" s="22">
        <v>2.5000000000000001E-2</v>
      </c>
      <c r="D28" s="12" t="s">
        <v>19</v>
      </c>
      <c r="E28" s="12" t="s">
        <v>20</v>
      </c>
      <c r="F28" s="38">
        <v>1.4999999999999999E-2</v>
      </c>
      <c r="G28" s="12" t="s">
        <v>20</v>
      </c>
      <c r="H28" s="39">
        <f t="shared" si="1"/>
        <v>0.04</v>
      </c>
      <c r="I28" s="25"/>
    </row>
    <row r="29" spans="1:9" hidden="1" outlineLevel="1" x14ac:dyDescent="0.3">
      <c r="A29" s="20"/>
      <c r="B29" s="21" t="s">
        <v>43</v>
      </c>
      <c r="C29" s="22">
        <v>2.5000000000000001E-2</v>
      </c>
      <c r="D29" s="12" t="s">
        <v>19</v>
      </c>
      <c r="E29" s="12" t="s">
        <v>20</v>
      </c>
      <c r="F29" s="36">
        <v>7.4999999999999997E-3</v>
      </c>
      <c r="G29" s="12" t="s">
        <v>20</v>
      </c>
      <c r="H29" s="37">
        <f t="shared" si="1"/>
        <v>3.2500000000000001E-2</v>
      </c>
      <c r="I29" s="25"/>
    </row>
    <row r="30" spans="1:9" hidden="1" outlineLevel="1" x14ac:dyDescent="0.3">
      <c r="A30" s="20"/>
      <c r="B30" s="21" t="s">
        <v>44</v>
      </c>
      <c r="C30" s="22">
        <v>2.5000000000000001E-2</v>
      </c>
      <c r="D30" s="12" t="s">
        <v>19</v>
      </c>
      <c r="E30" s="12" t="s">
        <v>20</v>
      </c>
      <c r="F30" s="38">
        <v>1.4999999999999999E-2</v>
      </c>
      <c r="G30" s="12" t="s">
        <v>20</v>
      </c>
      <c r="H30" s="39">
        <f t="shared" si="1"/>
        <v>0.04</v>
      </c>
      <c r="I30" s="25"/>
    </row>
    <row r="31" spans="1:9" hidden="1" outlineLevel="1" x14ac:dyDescent="0.3">
      <c r="A31" s="20"/>
      <c r="B31" s="21" t="s">
        <v>45</v>
      </c>
      <c r="C31" s="22">
        <v>2.5000000000000001E-2</v>
      </c>
      <c r="D31" s="12" t="s">
        <v>19</v>
      </c>
      <c r="E31" s="12" t="s">
        <v>20</v>
      </c>
      <c r="F31" s="38">
        <v>1.4999999999999999E-2</v>
      </c>
      <c r="G31" s="12" t="s">
        <v>20</v>
      </c>
      <c r="H31" s="39">
        <f>SUM(C31:G31)</f>
        <v>0.04</v>
      </c>
      <c r="I31" s="25"/>
    </row>
    <row r="32" spans="1:9" hidden="1" outlineLevel="1" x14ac:dyDescent="0.3">
      <c r="A32" s="20"/>
      <c r="B32" s="21" t="s">
        <v>46</v>
      </c>
      <c r="C32" s="22">
        <v>2.5000000000000001E-2</v>
      </c>
      <c r="D32" s="12" t="s">
        <v>19</v>
      </c>
      <c r="E32" s="12" t="s">
        <v>20</v>
      </c>
      <c r="F32" s="36">
        <v>7.4999999999999997E-3</v>
      </c>
      <c r="G32" s="12" t="s">
        <v>20</v>
      </c>
      <c r="H32" s="37">
        <f t="shared" si="1"/>
        <v>3.2500000000000001E-2</v>
      </c>
      <c r="I32" s="25"/>
    </row>
    <row r="33" spans="1:11" ht="14.4" customHeight="1" x14ac:dyDescent="0.3">
      <c r="A33" s="1" t="s">
        <v>202</v>
      </c>
      <c r="B33" s="2"/>
      <c r="C33" s="122">
        <v>2.5000000000000001E-2</v>
      </c>
      <c r="D33" s="161">
        <v>5.0000000000000001E-3</v>
      </c>
      <c r="E33" s="112" t="s">
        <v>35</v>
      </c>
      <c r="F33" s="162" t="s">
        <v>203</v>
      </c>
      <c r="G33" s="103" t="s">
        <v>247</v>
      </c>
      <c r="H33" s="122" t="s">
        <v>238</v>
      </c>
      <c r="I33" s="120"/>
      <c r="K33" s="89"/>
    </row>
    <row r="34" spans="1:11" ht="14.4" customHeight="1" collapsed="1" x14ac:dyDescent="0.3">
      <c r="A34" s="94" t="s">
        <v>204</v>
      </c>
      <c r="B34" s="95"/>
      <c r="C34" s="123"/>
      <c r="D34" s="117"/>
      <c r="E34" s="113"/>
      <c r="F34" s="163"/>
      <c r="G34" s="104"/>
      <c r="H34" s="123"/>
      <c r="I34" s="121"/>
    </row>
    <row r="35" spans="1:11" hidden="1" outlineLevel="1" x14ac:dyDescent="0.3">
      <c r="A35" s="44"/>
      <c r="B35" s="68" t="s">
        <v>205</v>
      </c>
      <c r="C35" s="54">
        <v>2.5000000000000001E-2</v>
      </c>
      <c r="D35" s="54">
        <v>5.0000000000000001E-3</v>
      </c>
      <c r="E35" s="55" t="s">
        <v>35</v>
      </c>
      <c r="F35" s="54">
        <v>5.0000000000000001E-3</v>
      </c>
      <c r="G35" s="85">
        <v>0.03</v>
      </c>
      <c r="H35" s="79">
        <f>SUM(C35:G35)</f>
        <v>6.5000000000000002E-2</v>
      </c>
      <c r="I35" s="77"/>
    </row>
    <row r="36" spans="1:11" hidden="1" outlineLevel="1" x14ac:dyDescent="0.3">
      <c r="A36" s="44"/>
      <c r="B36" s="68" t="s">
        <v>206</v>
      </c>
      <c r="C36" s="54">
        <v>2.5000000000000001E-2</v>
      </c>
      <c r="D36" s="54">
        <v>5.0000000000000001E-3</v>
      </c>
      <c r="E36" s="55" t="s">
        <v>35</v>
      </c>
      <c r="F36" s="54">
        <v>5.0000000000000001E-3</v>
      </c>
      <c r="G36" s="85">
        <v>0.03</v>
      </c>
      <c r="H36" s="79">
        <f>SUM(C36:G36)</f>
        <v>6.5000000000000002E-2</v>
      </c>
      <c r="I36" s="77"/>
    </row>
    <row r="37" spans="1:11" hidden="1" outlineLevel="1" x14ac:dyDescent="0.3">
      <c r="A37" s="44"/>
      <c r="B37" s="68" t="s">
        <v>207</v>
      </c>
      <c r="C37" s="54">
        <v>2.5000000000000001E-2</v>
      </c>
      <c r="D37" s="54">
        <v>5.0000000000000001E-3</v>
      </c>
      <c r="E37" s="55" t="s">
        <v>35</v>
      </c>
      <c r="F37" s="74">
        <v>7.4999999999999997E-3</v>
      </c>
      <c r="G37" s="85">
        <v>0.03</v>
      </c>
      <c r="H37" s="76">
        <f>SUM(C37:G37)</f>
        <v>6.7500000000000004E-2</v>
      </c>
      <c r="I37" s="77"/>
    </row>
    <row r="38" spans="1:11" hidden="1" outlineLevel="1" x14ac:dyDescent="0.3">
      <c r="A38" s="44"/>
      <c r="B38" s="68" t="s">
        <v>208</v>
      </c>
      <c r="C38" s="54">
        <v>2.5000000000000001E-2</v>
      </c>
      <c r="D38" s="54">
        <v>5.0000000000000001E-3</v>
      </c>
      <c r="E38" s="55" t="s">
        <v>35</v>
      </c>
      <c r="F38" s="74">
        <v>7.4999999999999997E-3</v>
      </c>
      <c r="G38" s="85">
        <v>0.03</v>
      </c>
      <c r="H38" s="76">
        <f t="shared" ref="H38:H41" si="2">SUM(C38:G38)</f>
        <v>6.7500000000000004E-2</v>
      </c>
      <c r="I38" s="77"/>
    </row>
    <row r="39" spans="1:11" hidden="1" outlineLevel="1" x14ac:dyDescent="0.3">
      <c r="A39" s="44"/>
      <c r="B39" s="68" t="s">
        <v>209</v>
      </c>
      <c r="C39" s="54">
        <v>2.5000000000000001E-2</v>
      </c>
      <c r="D39" s="54">
        <v>5.0000000000000001E-3</v>
      </c>
      <c r="E39" s="55" t="s">
        <v>35</v>
      </c>
      <c r="F39" s="74">
        <v>7.4999999999999997E-3</v>
      </c>
      <c r="G39" s="85">
        <v>0.03</v>
      </c>
      <c r="H39" s="76">
        <f t="shared" si="2"/>
        <v>6.7500000000000004E-2</v>
      </c>
      <c r="I39" s="77"/>
    </row>
    <row r="40" spans="1:11" hidden="1" outlineLevel="1" x14ac:dyDescent="0.3">
      <c r="A40" s="44"/>
      <c r="B40" s="68" t="s">
        <v>210</v>
      </c>
      <c r="C40" s="54">
        <v>2.5000000000000001E-2</v>
      </c>
      <c r="D40" s="54">
        <v>5.0000000000000001E-3</v>
      </c>
      <c r="E40" s="55" t="s">
        <v>35</v>
      </c>
      <c r="F40" s="75">
        <v>0.01</v>
      </c>
      <c r="G40" s="85">
        <v>0.03</v>
      </c>
      <c r="H40" s="91">
        <f t="shared" si="2"/>
        <v>7.0000000000000007E-2</v>
      </c>
      <c r="I40" s="77"/>
    </row>
    <row r="41" spans="1:11" hidden="1" outlineLevel="1" x14ac:dyDescent="0.3">
      <c r="A41" s="44"/>
      <c r="B41" s="68" t="s">
        <v>211</v>
      </c>
      <c r="C41" s="54">
        <v>2.5000000000000001E-2</v>
      </c>
      <c r="D41" s="54">
        <v>5.0000000000000001E-3</v>
      </c>
      <c r="E41" s="55" t="s">
        <v>35</v>
      </c>
      <c r="F41" s="75">
        <v>0.01</v>
      </c>
      <c r="G41" s="85">
        <v>0.03</v>
      </c>
      <c r="H41" s="91">
        <f t="shared" si="2"/>
        <v>7.0000000000000007E-2</v>
      </c>
      <c r="I41" s="77"/>
    </row>
    <row r="42" spans="1:11" hidden="1" outlineLevel="1" x14ac:dyDescent="0.3">
      <c r="A42" s="44"/>
      <c r="B42" s="68" t="s">
        <v>212</v>
      </c>
      <c r="C42" s="54">
        <v>2.5000000000000001E-2</v>
      </c>
      <c r="D42" s="54">
        <v>5.0000000000000001E-3</v>
      </c>
      <c r="E42" s="55" t="s">
        <v>35</v>
      </c>
      <c r="F42" s="75">
        <v>0.01</v>
      </c>
      <c r="G42" s="85">
        <v>0.03</v>
      </c>
      <c r="H42" s="91">
        <f>SUM(C42:G42)</f>
        <v>7.0000000000000007E-2</v>
      </c>
      <c r="I42" s="77"/>
    </row>
    <row r="43" spans="1:11" ht="14.4" customHeight="1" x14ac:dyDescent="0.3">
      <c r="A43" s="1" t="s">
        <v>213</v>
      </c>
      <c r="B43" s="2"/>
      <c r="C43" s="122">
        <v>2.5000000000000001E-2</v>
      </c>
      <c r="D43" s="103" t="s">
        <v>19</v>
      </c>
      <c r="E43" s="83" t="s">
        <v>35</v>
      </c>
      <c r="F43" s="103" t="s">
        <v>214</v>
      </c>
      <c r="G43" s="103" t="s">
        <v>223</v>
      </c>
      <c r="H43" s="122" t="s">
        <v>241</v>
      </c>
      <c r="I43" s="120"/>
    </row>
    <row r="44" spans="1:11" ht="14.4" customHeight="1" collapsed="1" x14ac:dyDescent="0.3">
      <c r="A44" s="94" t="s">
        <v>215</v>
      </c>
      <c r="B44" s="95"/>
      <c r="C44" s="123"/>
      <c r="D44" s="104"/>
      <c r="E44" s="84"/>
      <c r="F44" s="104"/>
      <c r="G44" s="104"/>
      <c r="H44" s="123"/>
      <c r="I44" s="121"/>
    </row>
    <row r="45" spans="1:11" ht="19.95" hidden="1" customHeight="1" outlineLevel="1" x14ac:dyDescent="0.3">
      <c r="A45" s="78"/>
      <c r="B45" s="68" t="s">
        <v>216</v>
      </c>
      <c r="C45" s="54">
        <v>2.5000000000000001E-2</v>
      </c>
      <c r="D45" s="75">
        <v>0</v>
      </c>
      <c r="E45" s="55" t="s">
        <v>35</v>
      </c>
      <c r="F45" s="75">
        <v>0.02</v>
      </c>
      <c r="G45" s="54">
        <v>1.4999999999999999E-2</v>
      </c>
      <c r="H45" s="91">
        <f>C45+F45+G45</f>
        <v>0.06</v>
      </c>
      <c r="I45" s="25"/>
    </row>
    <row r="46" spans="1:11" ht="19.2" hidden="1" customHeight="1" outlineLevel="1" x14ac:dyDescent="0.3">
      <c r="A46" s="78"/>
      <c r="B46" s="80" t="s">
        <v>217</v>
      </c>
      <c r="C46" s="54">
        <v>2.5000000000000001E-2</v>
      </c>
      <c r="D46" s="75">
        <v>0</v>
      </c>
      <c r="E46" s="55" t="s">
        <v>35</v>
      </c>
      <c r="F46" s="54">
        <v>5.0000000000000001E-3</v>
      </c>
      <c r="G46" s="54">
        <v>1.4999999999999999E-2</v>
      </c>
      <c r="H46" s="79">
        <f>C46+F46+G46</f>
        <v>4.4999999999999998E-2</v>
      </c>
      <c r="I46" s="25"/>
    </row>
    <row r="47" spans="1:11" hidden="1" outlineLevel="1" x14ac:dyDescent="0.3">
      <c r="A47" s="78"/>
      <c r="B47" s="68" t="s">
        <v>218</v>
      </c>
      <c r="C47" s="54">
        <v>2.5000000000000001E-2</v>
      </c>
      <c r="D47" s="75">
        <v>0</v>
      </c>
      <c r="E47" s="55" t="s">
        <v>35</v>
      </c>
      <c r="F47" s="54">
        <v>5.0000000000000001E-3</v>
      </c>
      <c r="G47" s="54">
        <v>1.4999999999999999E-2</v>
      </c>
      <c r="H47" s="79">
        <f t="shared" ref="H47:H51" si="3">C47+F47+G47</f>
        <v>4.4999999999999998E-2</v>
      </c>
      <c r="I47" s="25"/>
    </row>
    <row r="48" spans="1:11" hidden="1" outlineLevel="1" x14ac:dyDescent="0.3">
      <c r="A48" s="78"/>
      <c r="B48" s="68" t="s">
        <v>219</v>
      </c>
      <c r="C48" s="54">
        <v>2.5000000000000001E-2</v>
      </c>
      <c r="D48" s="75">
        <v>0</v>
      </c>
      <c r="E48" s="75" t="s">
        <v>35</v>
      </c>
      <c r="F48" s="75">
        <v>0.02</v>
      </c>
      <c r="G48" s="54">
        <v>1.4999999999999999E-2</v>
      </c>
      <c r="H48" s="91">
        <f t="shared" si="3"/>
        <v>0.06</v>
      </c>
      <c r="I48" s="25"/>
    </row>
    <row r="49" spans="1:9" hidden="1" outlineLevel="1" x14ac:dyDescent="0.3">
      <c r="A49" s="78"/>
      <c r="B49" s="68" t="s">
        <v>220</v>
      </c>
      <c r="C49" s="54">
        <v>2.5000000000000001E-2</v>
      </c>
      <c r="D49" s="75">
        <v>0</v>
      </c>
      <c r="E49" s="55" t="s">
        <v>35</v>
      </c>
      <c r="F49" s="74">
        <v>1.7500000000000002E-2</v>
      </c>
      <c r="G49" s="54">
        <v>1.4999999999999999E-2</v>
      </c>
      <c r="H49" s="76">
        <f t="shared" si="3"/>
        <v>5.7500000000000002E-2</v>
      </c>
      <c r="I49" s="25"/>
    </row>
    <row r="50" spans="1:9" hidden="1" outlineLevel="1" x14ac:dyDescent="0.3">
      <c r="A50" s="78"/>
      <c r="B50" s="68" t="s">
        <v>221</v>
      </c>
      <c r="C50" s="54">
        <v>2.5000000000000001E-2</v>
      </c>
      <c r="D50" s="75">
        <v>0</v>
      </c>
      <c r="E50" s="55" t="s">
        <v>35</v>
      </c>
      <c r="F50" s="75">
        <v>0.02</v>
      </c>
      <c r="G50" s="54">
        <v>1.4999999999999999E-2</v>
      </c>
      <c r="H50" s="91">
        <f t="shared" si="3"/>
        <v>0.06</v>
      </c>
      <c r="I50" s="25"/>
    </row>
    <row r="51" spans="1:9" hidden="1" outlineLevel="1" x14ac:dyDescent="0.3">
      <c r="A51" s="78"/>
      <c r="B51" s="68" t="s">
        <v>222</v>
      </c>
      <c r="C51" s="54">
        <v>2.5000000000000001E-2</v>
      </c>
      <c r="D51" s="75">
        <v>0</v>
      </c>
      <c r="E51" s="55" t="s">
        <v>35</v>
      </c>
      <c r="F51" s="75">
        <v>0.02</v>
      </c>
      <c r="G51" s="54">
        <v>1.4999999999999999E-2</v>
      </c>
      <c r="H51" s="91">
        <f t="shared" si="3"/>
        <v>0.06</v>
      </c>
      <c r="I51" s="25"/>
    </row>
    <row r="52" spans="1:9" s="18" customFormat="1" ht="14.4" customHeight="1" x14ac:dyDescent="0.3">
      <c r="A52" s="1" t="s">
        <v>47</v>
      </c>
      <c r="B52" s="2"/>
      <c r="C52" s="122">
        <v>2.5000000000000001E-2</v>
      </c>
      <c r="D52" s="103" t="s">
        <v>19</v>
      </c>
      <c r="E52" s="112" t="s">
        <v>35</v>
      </c>
      <c r="F52" s="103" t="s">
        <v>48</v>
      </c>
      <c r="G52" s="112" t="s">
        <v>35</v>
      </c>
      <c r="H52" s="112" t="s">
        <v>49</v>
      </c>
      <c r="I52" s="114" t="s">
        <v>50</v>
      </c>
    </row>
    <row r="53" spans="1:9" s="18" customFormat="1" ht="14.4" customHeight="1" collapsed="1" x14ac:dyDescent="0.3">
      <c r="A53" s="94" t="s">
        <v>51</v>
      </c>
      <c r="B53" s="95"/>
      <c r="C53" s="123"/>
      <c r="D53" s="104"/>
      <c r="E53" s="113"/>
      <c r="F53" s="104"/>
      <c r="G53" s="113"/>
      <c r="H53" s="113"/>
      <c r="I53" s="115"/>
    </row>
    <row r="54" spans="1:9" hidden="1" outlineLevel="1" x14ac:dyDescent="0.3">
      <c r="A54" s="20"/>
      <c r="B54" s="21" t="s">
        <v>52</v>
      </c>
      <c r="C54" s="22">
        <v>2.5000000000000001E-2</v>
      </c>
      <c r="D54" s="12" t="s">
        <v>19</v>
      </c>
      <c r="E54" s="12" t="s">
        <v>20</v>
      </c>
      <c r="F54" s="36">
        <v>2.5000000000000001E-3</v>
      </c>
      <c r="G54" s="12" t="s">
        <v>20</v>
      </c>
      <c r="H54" s="37">
        <v>2.75E-2</v>
      </c>
      <c r="I54" s="40" t="s">
        <v>50</v>
      </c>
    </row>
    <row r="55" spans="1:9" ht="15" hidden="1" customHeight="1" outlineLevel="1" x14ac:dyDescent="0.3">
      <c r="A55" s="20"/>
      <c r="B55" s="21" t="s">
        <v>53</v>
      </c>
      <c r="C55" s="22">
        <v>2.5000000000000001E-2</v>
      </c>
      <c r="D55" s="12" t="s">
        <v>19</v>
      </c>
      <c r="E55" s="12" t="s">
        <v>20</v>
      </c>
      <c r="F55" s="23">
        <v>0.01</v>
      </c>
      <c r="G55" s="12" t="s">
        <v>20</v>
      </c>
      <c r="H55" s="24">
        <v>3.5000000000000003E-2</v>
      </c>
      <c r="I55" s="40" t="s">
        <v>50</v>
      </c>
    </row>
    <row r="56" spans="1:9" hidden="1" outlineLevel="1" x14ac:dyDescent="0.3">
      <c r="A56" s="20"/>
      <c r="B56" s="21" t="s">
        <v>54</v>
      </c>
      <c r="C56" s="22">
        <v>2.5000000000000001E-2</v>
      </c>
      <c r="D56" s="12" t="s">
        <v>19</v>
      </c>
      <c r="E56" s="12" t="s">
        <v>20</v>
      </c>
      <c r="F56" s="38">
        <v>5.0000000000000001E-3</v>
      </c>
      <c r="G56" s="12" t="s">
        <v>20</v>
      </c>
      <c r="H56" s="39">
        <v>0.03</v>
      </c>
      <c r="I56" s="40" t="s">
        <v>50</v>
      </c>
    </row>
    <row r="57" spans="1:9" hidden="1" outlineLevel="1" x14ac:dyDescent="0.3">
      <c r="A57" s="20"/>
      <c r="B57" s="21" t="s">
        <v>55</v>
      </c>
      <c r="C57" s="22">
        <v>2.5000000000000001E-2</v>
      </c>
      <c r="D57" s="12" t="s">
        <v>19</v>
      </c>
      <c r="E57" s="12" t="s">
        <v>20</v>
      </c>
      <c r="F57" s="36">
        <v>7.4999999999999997E-3</v>
      </c>
      <c r="G57" s="12" t="s">
        <v>20</v>
      </c>
      <c r="H57" s="37">
        <v>3.2500000000000001E-2</v>
      </c>
      <c r="I57" s="40" t="s">
        <v>50</v>
      </c>
    </row>
    <row r="58" spans="1:9" hidden="1" outlineLevel="1" x14ac:dyDescent="0.3">
      <c r="A58" s="20"/>
      <c r="B58" s="21" t="s">
        <v>56</v>
      </c>
      <c r="C58" s="22">
        <v>2.5000000000000001E-2</v>
      </c>
      <c r="D58" s="23">
        <v>0</v>
      </c>
      <c r="E58" s="12"/>
      <c r="F58" s="36">
        <v>2.5000000000000001E-3</v>
      </c>
      <c r="G58" s="12"/>
      <c r="H58" s="41">
        <v>2.75E-2</v>
      </c>
      <c r="I58" s="40" t="s">
        <v>50</v>
      </c>
    </row>
    <row r="59" spans="1:9" hidden="1" outlineLevel="1" x14ac:dyDescent="0.3">
      <c r="A59" s="20"/>
      <c r="B59" s="21" t="s">
        <v>57</v>
      </c>
      <c r="C59" s="22">
        <v>2.5000000000000001E-2</v>
      </c>
      <c r="D59" s="12" t="s">
        <v>19</v>
      </c>
      <c r="E59" s="12" t="s">
        <v>20</v>
      </c>
      <c r="F59" s="36">
        <v>2.5000000000000001E-3</v>
      </c>
      <c r="G59" s="12" t="s">
        <v>20</v>
      </c>
      <c r="H59" s="41">
        <v>2.75E-2</v>
      </c>
      <c r="I59" s="40" t="s">
        <v>50</v>
      </c>
    </row>
    <row r="60" spans="1:9" ht="14.4" customHeight="1" x14ac:dyDescent="0.3">
      <c r="A60" s="1" t="s">
        <v>58</v>
      </c>
      <c r="B60" s="2"/>
      <c r="C60" s="103" t="s">
        <v>59</v>
      </c>
      <c r="D60" s="110">
        <v>0</v>
      </c>
      <c r="E60" s="112" t="s">
        <v>35</v>
      </c>
      <c r="F60" s="103" t="s">
        <v>60</v>
      </c>
      <c r="G60" s="110"/>
      <c r="H60" s="99" t="s">
        <v>16</v>
      </c>
      <c r="I60" s="120"/>
    </row>
    <row r="61" spans="1:9" ht="14.4" customHeight="1" collapsed="1" x14ac:dyDescent="0.3">
      <c r="A61" s="94" t="s">
        <v>61</v>
      </c>
      <c r="B61" s="95"/>
      <c r="C61" s="104"/>
      <c r="D61" s="111"/>
      <c r="E61" s="113"/>
      <c r="F61" s="104"/>
      <c r="G61" s="111"/>
      <c r="H61" s="100"/>
      <c r="I61" s="121"/>
    </row>
    <row r="62" spans="1:9" hidden="1" outlineLevel="1" x14ac:dyDescent="0.3">
      <c r="A62" s="20"/>
      <c r="B62" s="21" t="s">
        <v>62</v>
      </c>
      <c r="C62" s="43" t="s">
        <v>59</v>
      </c>
      <c r="D62" s="12" t="s">
        <v>19</v>
      </c>
      <c r="E62" s="12" t="s">
        <v>20</v>
      </c>
      <c r="F62" s="12" t="s">
        <v>63</v>
      </c>
      <c r="G62" s="26"/>
      <c r="H62" s="34">
        <v>4.4999999999999998E-2</v>
      </c>
      <c r="I62" s="25"/>
    </row>
    <row r="63" spans="1:9" hidden="1" outlineLevel="1" x14ac:dyDescent="0.3">
      <c r="A63" s="20"/>
      <c r="B63" s="21" t="s">
        <v>64</v>
      </c>
      <c r="C63" s="43" t="s">
        <v>59</v>
      </c>
      <c r="D63" s="12" t="s">
        <v>19</v>
      </c>
      <c r="E63" s="12"/>
      <c r="F63" s="12" t="s">
        <v>63</v>
      </c>
      <c r="G63" s="26"/>
      <c r="H63" s="34">
        <v>4.4999999999999998E-2</v>
      </c>
      <c r="I63" s="25"/>
    </row>
    <row r="64" spans="1:9" hidden="1" outlineLevel="1" x14ac:dyDescent="0.3">
      <c r="A64" s="20"/>
      <c r="B64" s="21" t="s">
        <v>65</v>
      </c>
      <c r="C64" s="43" t="s">
        <v>59</v>
      </c>
      <c r="D64" s="12" t="s">
        <v>19</v>
      </c>
      <c r="E64" s="12" t="s">
        <v>20</v>
      </c>
      <c r="F64" s="12" t="s">
        <v>63</v>
      </c>
      <c r="G64" s="26"/>
      <c r="H64" s="34">
        <v>4.4999999999999998E-2</v>
      </c>
      <c r="I64" s="25" t="s">
        <v>35</v>
      </c>
    </row>
    <row r="65" spans="1:9" hidden="1" outlineLevel="1" x14ac:dyDescent="0.3">
      <c r="A65" s="44"/>
      <c r="B65" s="28" t="s">
        <v>66</v>
      </c>
      <c r="C65" s="45">
        <v>2.5000000000000001E-2</v>
      </c>
      <c r="D65" s="46">
        <v>0</v>
      </c>
      <c r="E65" s="47"/>
      <c r="F65" s="46">
        <v>0.01</v>
      </c>
      <c r="G65" s="30"/>
      <c r="H65" s="34">
        <v>3.5000000000000003E-2</v>
      </c>
      <c r="I65" s="48"/>
    </row>
    <row r="66" spans="1:9" s="18" customFormat="1" ht="15" customHeight="1" x14ac:dyDescent="0.3">
      <c r="A66" s="1" t="s">
        <v>67</v>
      </c>
      <c r="B66" s="2"/>
      <c r="C66" s="103" t="s">
        <v>59</v>
      </c>
      <c r="D66" s="103" t="s">
        <v>19</v>
      </c>
      <c r="E66" s="112"/>
      <c r="F66" s="103" t="s">
        <v>68</v>
      </c>
      <c r="G66" s="133"/>
      <c r="H66" s="99" t="s">
        <v>16</v>
      </c>
      <c r="I66" s="120"/>
    </row>
    <row r="67" spans="1:9" s="18" customFormat="1" ht="14.4" customHeight="1" collapsed="1" x14ac:dyDescent="0.3">
      <c r="A67" s="94" t="s">
        <v>69</v>
      </c>
      <c r="B67" s="95"/>
      <c r="C67" s="104"/>
      <c r="D67" s="104"/>
      <c r="E67" s="113"/>
      <c r="F67" s="104"/>
      <c r="G67" s="134"/>
      <c r="H67" s="100"/>
      <c r="I67" s="121"/>
    </row>
    <row r="68" spans="1:9" hidden="1" outlineLevel="1" x14ac:dyDescent="0.3">
      <c r="A68" s="20"/>
      <c r="B68" s="21" t="s">
        <v>70</v>
      </c>
      <c r="C68" s="43" t="s">
        <v>59</v>
      </c>
      <c r="D68" s="12" t="s">
        <v>19</v>
      </c>
      <c r="E68" s="12" t="s">
        <v>20</v>
      </c>
      <c r="F68" s="49" t="s">
        <v>71</v>
      </c>
      <c r="G68" s="26"/>
      <c r="H68" s="50" t="s">
        <v>72</v>
      </c>
      <c r="I68" s="25"/>
    </row>
    <row r="69" spans="1:9" ht="30" hidden="1" customHeight="1" outlineLevel="1" x14ac:dyDescent="0.3">
      <c r="A69" s="20"/>
      <c r="B69" s="28" t="s">
        <v>73</v>
      </c>
      <c r="C69" s="45">
        <v>2.5000000000000001E-2</v>
      </c>
      <c r="D69" s="46">
        <v>0</v>
      </c>
      <c r="E69" s="51"/>
      <c r="F69" s="49" t="s">
        <v>63</v>
      </c>
      <c r="G69" s="26"/>
      <c r="H69" s="52" t="s">
        <v>74</v>
      </c>
      <c r="I69" s="25"/>
    </row>
    <row r="70" spans="1:9" hidden="1" outlineLevel="1" x14ac:dyDescent="0.3">
      <c r="A70" s="20"/>
      <c r="B70" s="21" t="s">
        <v>75</v>
      </c>
      <c r="C70" s="43" t="s">
        <v>59</v>
      </c>
      <c r="D70" s="12" t="s">
        <v>19</v>
      </c>
      <c r="E70" s="12" t="s">
        <v>20</v>
      </c>
      <c r="F70" s="23">
        <v>0.01</v>
      </c>
      <c r="G70" s="26"/>
      <c r="H70" s="53">
        <v>3.5000000000000003E-2</v>
      </c>
      <c r="I70" s="25"/>
    </row>
    <row r="71" spans="1:9" ht="14.4" customHeight="1" x14ac:dyDescent="0.3">
      <c r="A71" s="1" t="s">
        <v>76</v>
      </c>
      <c r="B71" s="2"/>
      <c r="C71" s="122">
        <v>2.5000000000000001E-2</v>
      </c>
      <c r="D71" s="110">
        <v>0</v>
      </c>
      <c r="E71" s="103" t="s">
        <v>77</v>
      </c>
      <c r="F71" s="103" t="s">
        <v>78</v>
      </c>
      <c r="G71" s="112"/>
      <c r="H71" s="112" t="s">
        <v>37</v>
      </c>
      <c r="I71" s="120"/>
    </row>
    <row r="72" spans="1:9" ht="27.6" customHeight="1" x14ac:dyDescent="0.3">
      <c r="A72" s="131" t="s">
        <v>79</v>
      </c>
      <c r="B72" s="132"/>
      <c r="C72" s="127"/>
      <c r="D72" s="128"/>
      <c r="E72" s="126"/>
      <c r="F72" s="126"/>
      <c r="G72" s="129"/>
      <c r="H72" s="129"/>
      <c r="I72" s="130"/>
    </row>
    <row r="73" spans="1:9" ht="15" customHeight="1" collapsed="1" x14ac:dyDescent="0.3">
      <c r="A73" s="94" t="s">
        <v>80</v>
      </c>
      <c r="B73" s="95"/>
      <c r="C73" s="123"/>
      <c r="D73" s="111"/>
      <c r="E73" s="104"/>
      <c r="F73" s="104"/>
      <c r="G73" s="113"/>
      <c r="H73" s="113"/>
      <c r="I73" s="121"/>
    </row>
    <row r="74" spans="1:9" hidden="1" outlineLevel="1" x14ac:dyDescent="0.3">
      <c r="A74" s="20"/>
      <c r="B74" s="21" t="s">
        <v>81</v>
      </c>
      <c r="C74" s="22">
        <v>2.5000000000000001E-2</v>
      </c>
      <c r="D74" s="23">
        <v>0</v>
      </c>
      <c r="E74" s="54">
        <v>1.4999999999999999E-2</v>
      </c>
      <c r="F74" s="38">
        <v>1.4999999999999999E-2</v>
      </c>
      <c r="G74" s="12" t="s">
        <v>20</v>
      </c>
      <c r="H74" s="39">
        <v>0.04</v>
      </c>
      <c r="I74" s="25"/>
    </row>
    <row r="75" spans="1:9" hidden="1" outlineLevel="1" x14ac:dyDescent="0.3">
      <c r="A75" s="20"/>
      <c r="B75" s="21" t="s">
        <v>82</v>
      </c>
      <c r="C75" s="22">
        <v>2.5000000000000001E-2</v>
      </c>
      <c r="D75" s="23">
        <v>0</v>
      </c>
      <c r="E75" s="23">
        <v>0.01</v>
      </c>
      <c r="F75" s="23">
        <v>0.01</v>
      </c>
      <c r="G75" s="12" t="s">
        <v>20</v>
      </c>
      <c r="H75" s="24">
        <v>3.5000000000000003E-2</v>
      </c>
      <c r="I75" s="25"/>
    </row>
    <row r="76" spans="1:9" s="18" customFormat="1" hidden="1" outlineLevel="1" x14ac:dyDescent="0.3">
      <c r="A76" s="20"/>
      <c r="B76" s="21" t="s">
        <v>83</v>
      </c>
      <c r="C76" s="22">
        <v>2.5000000000000001E-2</v>
      </c>
      <c r="D76" s="23">
        <v>0</v>
      </c>
      <c r="E76" s="12" t="s">
        <v>20</v>
      </c>
      <c r="F76" s="38">
        <v>5.0000000000000001E-3</v>
      </c>
      <c r="G76" s="12" t="s">
        <v>20</v>
      </c>
      <c r="H76" s="39">
        <v>0.03</v>
      </c>
      <c r="I76" s="25"/>
    </row>
    <row r="77" spans="1:9" s="18" customFormat="1" hidden="1" outlineLevel="1" x14ac:dyDescent="0.3">
      <c r="A77" s="20"/>
      <c r="B77" s="21" t="s">
        <v>84</v>
      </c>
      <c r="C77" s="22">
        <v>2.5000000000000001E-2</v>
      </c>
      <c r="D77" s="23">
        <v>0</v>
      </c>
      <c r="E77" s="23">
        <v>0.01</v>
      </c>
      <c r="F77" s="23">
        <v>0.01</v>
      </c>
      <c r="G77" s="12" t="s">
        <v>20</v>
      </c>
      <c r="H77" s="24">
        <v>3.5000000000000003E-2</v>
      </c>
      <c r="I77" s="25"/>
    </row>
    <row r="78" spans="1:9" hidden="1" outlineLevel="1" x14ac:dyDescent="0.3">
      <c r="A78" s="20"/>
      <c r="B78" s="21" t="s">
        <v>85</v>
      </c>
      <c r="C78" s="22">
        <v>2.5000000000000001E-2</v>
      </c>
      <c r="D78" s="23">
        <v>0</v>
      </c>
      <c r="E78" s="12" t="s">
        <v>20</v>
      </c>
      <c r="F78" s="36">
        <v>2.5000000000000001E-3</v>
      </c>
      <c r="G78" s="12" t="s">
        <v>20</v>
      </c>
      <c r="H78" s="37">
        <v>2.75E-2</v>
      </c>
      <c r="I78" s="25"/>
    </row>
    <row r="79" spans="1:9" hidden="1" outlineLevel="1" x14ac:dyDescent="0.3">
      <c r="A79" s="20"/>
      <c r="B79" s="21" t="s">
        <v>86</v>
      </c>
      <c r="C79" s="22">
        <v>2.5000000000000001E-2</v>
      </c>
      <c r="D79" s="23">
        <v>0</v>
      </c>
      <c r="E79" s="23">
        <v>0.01</v>
      </c>
      <c r="F79" s="23">
        <v>0.01</v>
      </c>
      <c r="G79" s="12" t="s">
        <v>20</v>
      </c>
      <c r="H79" s="24">
        <v>3.5000000000000003E-2</v>
      </c>
      <c r="I79" s="25"/>
    </row>
    <row r="80" spans="1:9" ht="15" customHeight="1" x14ac:dyDescent="0.3">
      <c r="A80" s="1" t="s">
        <v>87</v>
      </c>
      <c r="B80" s="2"/>
      <c r="C80" s="122">
        <v>2.5000000000000001E-2</v>
      </c>
      <c r="D80" s="103" t="s">
        <v>19</v>
      </c>
      <c r="E80" s="103" t="s">
        <v>232</v>
      </c>
      <c r="F80" s="103" t="s">
        <v>225</v>
      </c>
      <c r="G80" s="112" t="s">
        <v>35</v>
      </c>
      <c r="H80" s="112" t="s">
        <v>16</v>
      </c>
      <c r="I80" s="120"/>
    </row>
    <row r="81" spans="1:9" ht="29.4" customHeight="1" collapsed="1" x14ac:dyDescent="0.3">
      <c r="A81" s="94" t="s">
        <v>88</v>
      </c>
      <c r="B81" s="95"/>
      <c r="C81" s="123"/>
      <c r="D81" s="126"/>
      <c r="E81" s="104"/>
      <c r="F81" s="126"/>
      <c r="G81" s="113"/>
      <c r="H81" s="113"/>
      <c r="I81" s="121"/>
    </row>
    <row r="82" spans="1:9" hidden="1" outlineLevel="1" x14ac:dyDescent="0.3">
      <c r="A82" s="20"/>
      <c r="B82" s="21" t="s">
        <v>89</v>
      </c>
      <c r="C82" s="22">
        <v>2.5000000000000001E-2</v>
      </c>
      <c r="D82" s="12" t="s">
        <v>19</v>
      </c>
      <c r="E82" s="12" t="s">
        <v>20</v>
      </c>
      <c r="F82" s="38">
        <v>5.0000000000000001E-3</v>
      </c>
      <c r="G82" s="12" t="s">
        <v>20</v>
      </c>
      <c r="H82" s="24">
        <f>C82+MAX(F82:G82)</f>
        <v>3.0000000000000002E-2</v>
      </c>
      <c r="I82" s="25"/>
    </row>
    <row r="83" spans="1:9" hidden="1" outlineLevel="1" x14ac:dyDescent="0.3">
      <c r="A83" s="20"/>
      <c r="B83" s="21" t="s">
        <v>90</v>
      </c>
      <c r="C83" s="22">
        <v>2.5000000000000001E-2</v>
      </c>
      <c r="D83" s="12" t="s">
        <v>19</v>
      </c>
      <c r="E83" s="12" t="s">
        <v>20</v>
      </c>
      <c r="F83" s="74">
        <v>1.2500000000000001E-2</v>
      </c>
      <c r="G83" s="55" t="s">
        <v>20</v>
      </c>
      <c r="H83" s="37">
        <f t="shared" ref="H83:H93" si="4">C83+MAX(F83:G83)</f>
        <v>3.7500000000000006E-2</v>
      </c>
      <c r="I83" s="25"/>
    </row>
    <row r="84" spans="1:9" s="18" customFormat="1" hidden="1" outlineLevel="1" x14ac:dyDescent="0.3">
      <c r="A84" s="20"/>
      <c r="B84" s="21" t="s">
        <v>91</v>
      </c>
      <c r="C84" s="22">
        <v>2.5000000000000001E-2</v>
      </c>
      <c r="D84" s="12" t="s">
        <v>19</v>
      </c>
      <c r="E84" s="12" t="s">
        <v>20</v>
      </c>
      <c r="F84" s="23">
        <v>0.01</v>
      </c>
      <c r="G84" s="12" t="s">
        <v>20</v>
      </c>
      <c r="H84" s="24">
        <f>C84+MAX(F84:G84)</f>
        <v>3.5000000000000003E-2</v>
      </c>
      <c r="I84" s="25"/>
    </row>
    <row r="85" spans="1:9" s="18" customFormat="1" hidden="1" outlineLevel="1" x14ac:dyDescent="0.3">
      <c r="A85" s="20"/>
      <c r="B85" s="21" t="s">
        <v>92</v>
      </c>
      <c r="C85" s="22">
        <v>2.5000000000000001E-2</v>
      </c>
      <c r="D85" s="12" t="s">
        <v>19</v>
      </c>
      <c r="E85" s="12" t="s">
        <v>20</v>
      </c>
      <c r="F85" s="82">
        <v>2.5000000000000001E-3</v>
      </c>
      <c r="G85" s="12" t="s">
        <v>20</v>
      </c>
      <c r="H85" s="37">
        <f t="shared" si="4"/>
        <v>2.75E-2</v>
      </c>
      <c r="I85" s="25"/>
    </row>
    <row r="86" spans="1:9" hidden="1" outlineLevel="1" x14ac:dyDescent="0.3">
      <c r="A86" s="20"/>
      <c r="B86" s="86" t="s">
        <v>93</v>
      </c>
      <c r="C86" s="22">
        <v>2.5000000000000001E-2</v>
      </c>
      <c r="D86" s="43" t="s">
        <v>19</v>
      </c>
      <c r="E86" s="54">
        <v>1.4999999999999999E-2</v>
      </c>
      <c r="F86" s="75">
        <v>0.02</v>
      </c>
      <c r="G86" s="55" t="s">
        <v>20</v>
      </c>
      <c r="H86" s="79">
        <f>C86+MAX(F86:G86)</f>
        <v>4.4999999999999998E-2</v>
      </c>
      <c r="I86" s="88"/>
    </row>
    <row r="87" spans="1:9" hidden="1" outlineLevel="1" x14ac:dyDescent="0.3">
      <c r="A87" s="20"/>
      <c r="B87" s="21" t="s">
        <v>94</v>
      </c>
      <c r="C87" s="22">
        <v>2.5000000000000001E-2</v>
      </c>
      <c r="D87" s="12" t="s">
        <v>19</v>
      </c>
      <c r="E87" s="12" t="s">
        <v>20</v>
      </c>
      <c r="F87" s="82">
        <v>2.5000000000000001E-3</v>
      </c>
      <c r="G87" s="12" t="s">
        <v>20</v>
      </c>
      <c r="H87" s="37">
        <f t="shared" si="4"/>
        <v>2.75E-2</v>
      </c>
      <c r="I87" s="25"/>
    </row>
    <row r="88" spans="1:9" hidden="1" outlineLevel="1" x14ac:dyDescent="0.3">
      <c r="A88" s="20"/>
      <c r="B88" s="21" t="s">
        <v>95</v>
      </c>
      <c r="C88" s="22">
        <v>2.5000000000000001E-2</v>
      </c>
      <c r="D88" s="12" t="s">
        <v>19</v>
      </c>
      <c r="E88" s="12" t="s">
        <v>20</v>
      </c>
      <c r="F88" s="82">
        <v>7.4999999999999997E-3</v>
      </c>
      <c r="G88" s="12" t="s">
        <v>20</v>
      </c>
      <c r="H88" s="37">
        <f t="shared" si="4"/>
        <v>3.2500000000000001E-2</v>
      </c>
      <c r="I88" s="25"/>
    </row>
    <row r="89" spans="1:9" ht="28.8" hidden="1" outlineLevel="1" x14ac:dyDescent="0.3">
      <c r="A89" s="20"/>
      <c r="B89" s="21" t="s">
        <v>96</v>
      </c>
      <c r="C89" s="22">
        <v>2.5000000000000001E-2</v>
      </c>
      <c r="D89" s="12" t="s">
        <v>19</v>
      </c>
      <c r="E89" s="12" t="s">
        <v>20</v>
      </c>
      <c r="F89" s="82">
        <v>7.4999999999999997E-3</v>
      </c>
      <c r="G89" s="12" t="s">
        <v>20</v>
      </c>
      <c r="H89" s="37">
        <f t="shared" si="4"/>
        <v>3.2500000000000001E-2</v>
      </c>
      <c r="I89" s="25"/>
    </row>
    <row r="90" spans="1:9" hidden="1" outlineLevel="1" x14ac:dyDescent="0.3">
      <c r="A90" s="20"/>
      <c r="B90" s="21" t="s">
        <v>97</v>
      </c>
      <c r="C90" s="22">
        <v>2.5000000000000001E-2</v>
      </c>
      <c r="D90" s="12" t="s">
        <v>19</v>
      </c>
      <c r="E90" s="12" t="s">
        <v>20</v>
      </c>
      <c r="F90" s="82">
        <v>2.5000000000000001E-3</v>
      </c>
      <c r="G90" s="12" t="s">
        <v>20</v>
      </c>
      <c r="H90" s="37">
        <f t="shared" si="4"/>
        <v>2.75E-2</v>
      </c>
      <c r="I90" s="25"/>
    </row>
    <row r="91" spans="1:9" hidden="1" outlineLevel="1" x14ac:dyDescent="0.3">
      <c r="A91" s="20"/>
      <c r="B91" s="21" t="s">
        <v>98</v>
      </c>
      <c r="C91" s="22">
        <v>2.5000000000000001E-2</v>
      </c>
      <c r="D91" s="12" t="s">
        <v>19</v>
      </c>
      <c r="E91" s="12" t="s">
        <v>20</v>
      </c>
      <c r="F91" s="82">
        <v>2.5000000000000001E-3</v>
      </c>
      <c r="G91" s="12" t="s">
        <v>20</v>
      </c>
      <c r="H91" s="37">
        <f t="shared" si="4"/>
        <v>2.75E-2</v>
      </c>
      <c r="I91" s="25"/>
    </row>
    <row r="92" spans="1:9" s="18" customFormat="1" hidden="1" outlineLevel="1" x14ac:dyDescent="0.3">
      <c r="A92" s="20"/>
      <c r="B92" s="21" t="s">
        <v>99</v>
      </c>
      <c r="C92" s="22">
        <v>2.5000000000000001E-2</v>
      </c>
      <c r="D92" s="12" t="s">
        <v>19</v>
      </c>
      <c r="E92" s="12" t="s">
        <v>20</v>
      </c>
      <c r="F92" s="82">
        <v>2.5000000000000001E-3</v>
      </c>
      <c r="G92" s="12" t="s">
        <v>20</v>
      </c>
      <c r="H92" s="37">
        <f t="shared" si="4"/>
        <v>2.75E-2</v>
      </c>
      <c r="I92" s="25"/>
    </row>
    <row r="93" spans="1:9" s="18" customFormat="1" hidden="1" outlineLevel="1" x14ac:dyDescent="0.3">
      <c r="A93" s="20"/>
      <c r="B93" s="21" t="s">
        <v>100</v>
      </c>
      <c r="C93" s="22">
        <v>2.5000000000000001E-2</v>
      </c>
      <c r="D93" s="12" t="s">
        <v>19</v>
      </c>
      <c r="E93" s="12" t="s">
        <v>20</v>
      </c>
      <c r="F93" s="23">
        <v>0.01</v>
      </c>
      <c r="G93" s="12" t="s">
        <v>20</v>
      </c>
      <c r="H93" s="24">
        <f t="shared" si="4"/>
        <v>3.5000000000000003E-2</v>
      </c>
      <c r="I93" s="25"/>
    </row>
    <row r="94" spans="1:9" s="18" customFormat="1" hidden="1" outlineLevel="1" x14ac:dyDescent="0.3">
      <c r="A94" s="44"/>
      <c r="B94" s="28" t="s">
        <v>224</v>
      </c>
      <c r="C94" s="22">
        <v>2.5000000000000001E-2</v>
      </c>
      <c r="D94" s="12" t="s">
        <v>19</v>
      </c>
      <c r="E94" s="81"/>
      <c r="F94" s="82">
        <v>2.5000000000000001E-3</v>
      </c>
      <c r="G94" s="81"/>
      <c r="H94" s="37">
        <f>C94+MAX(F94:G94)</f>
        <v>2.75E-2</v>
      </c>
      <c r="I94" s="48"/>
    </row>
    <row r="95" spans="1:9" ht="14.4" customHeight="1" x14ac:dyDescent="0.3">
      <c r="A95" s="1" t="s">
        <v>101</v>
      </c>
      <c r="B95" s="2"/>
      <c r="C95" s="122">
        <v>2.5000000000000001E-2</v>
      </c>
      <c r="D95" s="103" t="s">
        <v>19</v>
      </c>
      <c r="E95" s="112" t="s">
        <v>35</v>
      </c>
      <c r="F95" s="103" t="s">
        <v>102</v>
      </c>
      <c r="G95" s="112" t="s">
        <v>35</v>
      </c>
      <c r="H95" s="125" t="s">
        <v>103</v>
      </c>
      <c r="I95" s="120" t="s">
        <v>50</v>
      </c>
    </row>
    <row r="96" spans="1:9" ht="14.4" customHeight="1" collapsed="1" x14ac:dyDescent="0.3">
      <c r="A96" s="94" t="s">
        <v>104</v>
      </c>
      <c r="B96" s="95"/>
      <c r="C96" s="123"/>
      <c r="D96" s="104"/>
      <c r="E96" s="113"/>
      <c r="F96" s="104"/>
      <c r="G96" s="113"/>
      <c r="H96" s="124"/>
      <c r="I96" s="121"/>
    </row>
    <row r="97" spans="1:9" ht="15" hidden="1" customHeight="1" outlineLevel="1" x14ac:dyDescent="0.3">
      <c r="A97" s="20"/>
      <c r="B97" s="21" t="s">
        <v>105</v>
      </c>
      <c r="C97" s="22">
        <v>2.5000000000000001E-2</v>
      </c>
      <c r="D97" s="12" t="s">
        <v>19</v>
      </c>
      <c r="E97" s="12" t="s">
        <v>20</v>
      </c>
      <c r="F97" s="38">
        <v>5.0000000000000001E-3</v>
      </c>
      <c r="G97" s="12" t="s">
        <v>20</v>
      </c>
      <c r="H97" s="39">
        <v>0.03</v>
      </c>
      <c r="I97" s="25" t="s">
        <v>50</v>
      </c>
    </row>
    <row r="98" spans="1:9" ht="15" hidden="1" customHeight="1" outlineLevel="1" x14ac:dyDescent="0.3">
      <c r="A98" s="20"/>
      <c r="B98" s="21" t="s">
        <v>106</v>
      </c>
      <c r="C98" s="22">
        <v>2.5000000000000001E-2</v>
      </c>
      <c r="D98" s="12" t="s">
        <v>19</v>
      </c>
      <c r="E98" s="12" t="s">
        <v>20</v>
      </c>
      <c r="F98" s="38">
        <v>5.0000000000000001E-3</v>
      </c>
      <c r="G98" s="12" t="s">
        <v>20</v>
      </c>
      <c r="H98" s="39">
        <v>0.03</v>
      </c>
      <c r="I98" s="25" t="s">
        <v>50</v>
      </c>
    </row>
    <row r="99" spans="1:9" ht="15" hidden="1" customHeight="1" outlineLevel="1" x14ac:dyDescent="0.3">
      <c r="A99" s="20"/>
      <c r="B99" s="21" t="s">
        <v>107</v>
      </c>
      <c r="C99" s="22">
        <v>2.5000000000000001E-2</v>
      </c>
      <c r="D99" s="12" t="s">
        <v>19</v>
      </c>
      <c r="E99" s="12" t="s">
        <v>20</v>
      </c>
      <c r="F99" s="38">
        <v>5.0000000000000001E-3</v>
      </c>
      <c r="G99" s="12" t="s">
        <v>20</v>
      </c>
      <c r="H99" s="39">
        <v>0.03</v>
      </c>
      <c r="I99" s="25" t="s">
        <v>50</v>
      </c>
    </row>
    <row r="100" spans="1:9" s="18" customFormat="1" ht="15" hidden="1" customHeight="1" outlineLevel="1" x14ac:dyDescent="0.3">
      <c r="A100" s="56"/>
      <c r="B100" s="21" t="s">
        <v>108</v>
      </c>
      <c r="C100" s="22">
        <v>2.5000000000000001E-2</v>
      </c>
      <c r="D100" s="12" t="s">
        <v>19</v>
      </c>
      <c r="E100" s="12" t="s">
        <v>20</v>
      </c>
      <c r="F100" s="38">
        <v>5.0000000000000001E-3</v>
      </c>
      <c r="G100" s="12" t="s">
        <v>20</v>
      </c>
      <c r="H100" s="39">
        <v>0.03</v>
      </c>
      <c r="I100" s="25" t="s">
        <v>50</v>
      </c>
    </row>
    <row r="101" spans="1:9" s="18" customFormat="1" ht="15" customHeight="1" x14ac:dyDescent="0.3">
      <c r="A101" s="1" t="s">
        <v>109</v>
      </c>
      <c r="B101" s="2"/>
      <c r="C101" s="122">
        <v>2.5000000000000001E-2</v>
      </c>
      <c r="D101" s="110">
        <v>0</v>
      </c>
      <c r="E101" s="112" t="s">
        <v>35</v>
      </c>
      <c r="F101" s="103" t="s">
        <v>110</v>
      </c>
      <c r="G101" s="112" t="s">
        <v>35</v>
      </c>
      <c r="H101" s="125" t="s">
        <v>111</v>
      </c>
      <c r="I101" s="120" t="s">
        <v>248</v>
      </c>
    </row>
    <row r="102" spans="1:9" ht="14.4" customHeight="1" collapsed="1" x14ac:dyDescent="0.3">
      <c r="A102" s="94" t="s">
        <v>112</v>
      </c>
      <c r="B102" s="95"/>
      <c r="C102" s="123"/>
      <c r="D102" s="111"/>
      <c r="E102" s="113"/>
      <c r="F102" s="104"/>
      <c r="G102" s="113"/>
      <c r="H102" s="124"/>
      <c r="I102" s="121"/>
    </row>
    <row r="103" spans="1:9" hidden="1" outlineLevel="1" x14ac:dyDescent="0.3">
      <c r="A103" s="20"/>
      <c r="B103" s="21" t="s">
        <v>113</v>
      </c>
      <c r="C103" s="22">
        <v>2.5000000000000001E-2</v>
      </c>
      <c r="D103" s="23">
        <v>0</v>
      </c>
      <c r="E103" s="12" t="s">
        <v>20</v>
      </c>
      <c r="F103" s="23">
        <v>0.01</v>
      </c>
      <c r="G103" s="12" t="s">
        <v>20</v>
      </c>
      <c r="H103" s="24">
        <v>3.5000000000000003E-2</v>
      </c>
      <c r="I103" s="25" t="s">
        <v>229</v>
      </c>
    </row>
    <row r="104" spans="1:9" s="18" customFormat="1" hidden="1" outlineLevel="1" x14ac:dyDescent="0.3">
      <c r="A104" s="20"/>
      <c r="B104" s="21" t="s">
        <v>114</v>
      </c>
      <c r="C104" s="22">
        <v>2.5000000000000001E-2</v>
      </c>
      <c r="D104" s="23">
        <v>0</v>
      </c>
      <c r="E104" s="12" t="s">
        <v>20</v>
      </c>
      <c r="F104" s="38">
        <v>5.0000000000000001E-3</v>
      </c>
      <c r="G104" s="12" t="s">
        <v>20</v>
      </c>
      <c r="H104" s="42">
        <v>0.03</v>
      </c>
      <c r="I104" s="25" t="s">
        <v>229</v>
      </c>
    </row>
    <row r="105" spans="1:9" s="18" customFormat="1" hidden="1" outlineLevel="1" x14ac:dyDescent="0.3">
      <c r="A105" s="20"/>
      <c r="B105" s="21" t="s">
        <v>115</v>
      </c>
      <c r="C105" s="22">
        <v>2.5000000000000001E-2</v>
      </c>
      <c r="D105" s="23">
        <v>0</v>
      </c>
      <c r="E105" s="12" t="s">
        <v>20</v>
      </c>
      <c r="F105" s="38">
        <v>5.0000000000000001E-3</v>
      </c>
      <c r="G105" s="12" t="s">
        <v>20</v>
      </c>
      <c r="H105" s="39">
        <v>0.03</v>
      </c>
      <c r="I105" s="25" t="s">
        <v>124</v>
      </c>
    </row>
    <row r="106" spans="1:9" hidden="1" outlineLevel="1" x14ac:dyDescent="0.3">
      <c r="A106" s="20"/>
      <c r="B106" s="21" t="s">
        <v>116</v>
      </c>
      <c r="C106" s="22">
        <v>2.5000000000000001E-2</v>
      </c>
      <c r="D106" s="23">
        <v>0</v>
      </c>
      <c r="E106" s="12" t="s">
        <v>20</v>
      </c>
      <c r="F106" s="23">
        <v>0.01</v>
      </c>
      <c r="G106" s="12" t="s">
        <v>20</v>
      </c>
      <c r="H106" s="24">
        <v>3.5000000000000003E-2</v>
      </c>
      <c r="I106" s="25" t="s">
        <v>229</v>
      </c>
    </row>
    <row r="107" spans="1:9" hidden="1" outlineLevel="1" x14ac:dyDescent="0.3">
      <c r="A107" s="20"/>
      <c r="B107" s="21" t="s">
        <v>117</v>
      </c>
      <c r="C107" s="22">
        <v>2.5000000000000001E-2</v>
      </c>
      <c r="D107" s="23">
        <v>0</v>
      </c>
      <c r="E107" s="12" t="s">
        <v>20</v>
      </c>
      <c r="F107" s="38">
        <v>5.0000000000000001E-3</v>
      </c>
      <c r="G107" s="12" t="s">
        <v>20</v>
      </c>
      <c r="H107" s="42">
        <v>0.03</v>
      </c>
      <c r="I107" s="25"/>
    </row>
    <row r="108" spans="1:9" hidden="1" outlineLevel="1" x14ac:dyDescent="0.3">
      <c r="A108" s="20"/>
      <c r="B108" s="21" t="s">
        <v>239</v>
      </c>
      <c r="C108" s="22">
        <v>2.5000000000000001E-2</v>
      </c>
      <c r="D108" s="23">
        <v>0</v>
      </c>
      <c r="E108" s="12" t="s">
        <v>20</v>
      </c>
      <c r="F108" s="38">
        <v>5.0000000000000001E-3</v>
      </c>
      <c r="G108" s="12" t="s">
        <v>20</v>
      </c>
      <c r="H108" s="39">
        <v>0.03</v>
      </c>
      <c r="I108" s="25" t="s">
        <v>229</v>
      </c>
    </row>
    <row r="109" spans="1:9" s="18" customFormat="1" ht="14.4" customHeight="1" x14ac:dyDescent="0.3">
      <c r="A109" s="1" t="s">
        <v>118</v>
      </c>
      <c r="B109" s="2"/>
      <c r="C109" s="116">
        <v>2.5000000000000001E-2</v>
      </c>
      <c r="D109" s="110">
        <v>0</v>
      </c>
      <c r="E109" s="103" t="s">
        <v>119</v>
      </c>
      <c r="F109" s="103" t="s">
        <v>230</v>
      </c>
      <c r="G109" s="112" t="s">
        <v>35</v>
      </c>
      <c r="H109" s="112" t="s">
        <v>49</v>
      </c>
      <c r="I109" s="120" t="s">
        <v>246</v>
      </c>
    </row>
    <row r="110" spans="1:9" s="18" customFormat="1" ht="14.4" customHeight="1" collapsed="1" x14ac:dyDescent="0.3">
      <c r="A110" s="94" t="s">
        <v>120</v>
      </c>
      <c r="B110" s="95"/>
      <c r="C110" s="117"/>
      <c r="D110" s="111"/>
      <c r="E110" s="104"/>
      <c r="F110" s="104"/>
      <c r="G110" s="113"/>
      <c r="H110" s="113"/>
      <c r="I110" s="121"/>
    </row>
    <row r="111" spans="1:9" ht="14.4" hidden="1" customHeight="1" outlineLevel="1" x14ac:dyDescent="0.3">
      <c r="A111" s="20"/>
      <c r="B111" s="21" t="s">
        <v>121</v>
      </c>
      <c r="C111" s="22">
        <v>2.5000000000000001E-2</v>
      </c>
      <c r="D111" s="12" t="s">
        <v>19</v>
      </c>
      <c r="E111" s="12" t="s">
        <v>20</v>
      </c>
      <c r="F111" s="57">
        <v>7.4999999999999997E-3</v>
      </c>
      <c r="G111" s="12" t="s">
        <v>20</v>
      </c>
      <c r="H111" s="37">
        <f>C111+MAX(F111:G111)</f>
        <v>3.2500000000000001E-2</v>
      </c>
      <c r="I111" s="25"/>
    </row>
    <row r="112" spans="1:9" ht="14.4" hidden="1" customHeight="1" outlineLevel="1" x14ac:dyDescent="0.3">
      <c r="A112" s="20"/>
      <c r="B112" s="21" t="s">
        <v>122</v>
      </c>
      <c r="C112" s="22">
        <v>2.5000000000000001E-2</v>
      </c>
      <c r="D112" s="12" t="s">
        <v>19</v>
      </c>
      <c r="E112" s="23">
        <v>0.01</v>
      </c>
      <c r="F112" s="26">
        <v>0.01</v>
      </c>
      <c r="G112" s="12" t="s">
        <v>20</v>
      </c>
      <c r="H112" s="24">
        <f>C112+MAX(F112:G112)</f>
        <v>3.5000000000000003E-2</v>
      </c>
      <c r="I112" s="25"/>
    </row>
    <row r="113" spans="1:11" ht="14.4" hidden="1" customHeight="1" outlineLevel="1" x14ac:dyDescent="0.3">
      <c r="A113" s="44"/>
      <c r="B113" s="28" t="s">
        <v>123</v>
      </c>
      <c r="C113" s="22">
        <v>2.5000000000000001E-2</v>
      </c>
      <c r="D113" s="12" t="s">
        <v>19</v>
      </c>
      <c r="E113" s="46"/>
      <c r="F113" s="58">
        <v>1.9E-3</v>
      </c>
      <c r="G113" s="51"/>
      <c r="H113" s="37">
        <f t="shared" ref="H113:H114" si="5">C113+MAX(F113:G113)</f>
        <v>2.69E-2</v>
      </c>
      <c r="I113" s="25" t="s">
        <v>124</v>
      </c>
    </row>
    <row r="114" spans="1:11" ht="14.4" hidden="1" customHeight="1" outlineLevel="1" x14ac:dyDescent="0.3">
      <c r="A114" s="44"/>
      <c r="B114" s="28" t="s">
        <v>125</v>
      </c>
      <c r="C114" s="22">
        <v>2.5000000000000001E-2</v>
      </c>
      <c r="D114" s="12" t="s">
        <v>19</v>
      </c>
      <c r="E114" s="51"/>
      <c r="F114" s="58">
        <v>1.9E-3</v>
      </c>
      <c r="G114" s="51"/>
      <c r="H114" s="37">
        <f t="shared" si="5"/>
        <v>2.69E-2</v>
      </c>
      <c r="I114" s="25" t="s">
        <v>124</v>
      </c>
    </row>
    <row r="115" spans="1:11" ht="14.4" customHeight="1" x14ac:dyDescent="0.3">
      <c r="A115" s="1" t="s">
        <v>126</v>
      </c>
      <c r="B115" s="2"/>
      <c r="C115" s="116" t="s">
        <v>59</v>
      </c>
      <c r="D115" s="110">
        <v>0</v>
      </c>
      <c r="E115" s="112" t="s">
        <v>35</v>
      </c>
      <c r="F115" s="103" t="s">
        <v>127</v>
      </c>
      <c r="G115" s="112" t="s">
        <v>35</v>
      </c>
      <c r="H115" s="112" t="s">
        <v>128</v>
      </c>
      <c r="I115" s="120"/>
    </row>
    <row r="116" spans="1:11" ht="15" customHeight="1" collapsed="1" x14ac:dyDescent="0.3">
      <c r="A116" s="94" t="s">
        <v>129</v>
      </c>
      <c r="B116" s="95"/>
      <c r="C116" s="117"/>
      <c r="D116" s="111"/>
      <c r="E116" s="113"/>
      <c r="F116" s="104"/>
      <c r="G116" s="113"/>
      <c r="H116" s="113"/>
      <c r="I116" s="121"/>
    </row>
    <row r="117" spans="1:11" s="18" customFormat="1" hidden="1" outlineLevel="1" x14ac:dyDescent="0.3">
      <c r="A117" s="20"/>
      <c r="B117" s="21" t="s">
        <v>130</v>
      </c>
      <c r="C117" s="43" t="s">
        <v>59</v>
      </c>
      <c r="D117" s="12" t="s">
        <v>19</v>
      </c>
      <c r="E117" s="27" t="s">
        <v>20</v>
      </c>
      <c r="F117" s="57">
        <v>1.7500000000000002E-2</v>
      </c>
      <c r="G117" s="27" t="s">
        <v>20</v>
      </c>
      <c r="H117" s="37">
        <v>4.2500000000000003E-2</v>
      </c>
      <c r="I117" s="25"/>
    </row>
    <row r="118" spans="1:11" s="18" customFormat="1" hidden="1" outlineLevel="1" x14ac:dyDescent="0.3">
      <c r="A118" s="20"/>
      <c r="B118" s="21" t="s">
        <v>131</v>
      </c>
      <c r="C118" s="43" t="s">
        <v>59</v>
      </c>
      <c r="D118" s="12" t="s">
        <v>19</v>
      </c>
      <c r="E118" s="27" t="s">
        <v>20</v>
      </c>
      <c r="F118" s="59">
        <v>1.4999999999999999E-2</v>
      </c>
      <c r="G118" s="27" t="s">
        <v>20</v>
      </c>
      <c r="H118" s="39">
        <v>0.04</v>
      </c>
      <c r="I118" s="25"/>
    </row>
    <row r="119" spans="1:11" hidden="1" outlineLevel="1" x14ac:dyDescent="0.3">
      <c r="A119" s="20"/>
      <c r="B119" s="21" t="s">
        <v>132</v>
      </c>
      <c r="C119" s="43" t="s">
        <v>59</v>
      </c>
      <c r="D119" s="12" t="s">
        <v>19</v>
      </c>
      <c r="E119" s="27" t="s">
        <v>20</v>
      </c>
      <c r="F119" s="57">
        <v>1.2500000000000001E-2</v>
      </c>
      <c r="G119" s="27" t="s">
        <v>20</v>
      </c>
      <c r="H119" s="37">
        <v>3.7499999999999999E-2</v>
      </c>
      <c r="I119" s="25"/>
    </row>
    <row r="120" spans="1:11" hidden="1" outlineLevel="1" x14ac:dyDescent="0.3">
      <c r="A120" s="20"/>
      <c r="B120" s="21" t="s">
        <v>65</v>
      </c>
      <c r="C120" s="43" t="s">
        <v>59</v>
      </c>
      <c r="D120" s="12" t="s">
        <v>19</v>
      </c>
      <c r="E120" s="27" t="s">
        <v>20</v>
      </c>
      <c r="F120" s="26">
        <v>0.02</v>
      </c>
      <c r="G120" s="27" t="s">
        <v>20</v>
      </c>
      <c r="H120" s="24">
        <v>4.4999999999999998E-2</v>
      </c>
      <c r="I120" s="25"/>
    </row>
    <row r="121" spans="1:11" ht="15" customHeight="1" collapsed="1" x14ac:dyDescent="0.3">
      <c r="A121" s="1" t="s">
        <v>133</v>
      </c>
      <c r="B121" s="2"/>
      <c r="C121" s="103" t="s">
        <v>59</v>
      </c>
      <c r="D121" s="110">
        <v>0</v>
      </c>
      <c r="E121" s="112" t="s">
        <v>35</v>
      </c>
      <c r="F121" s="103" t="s">
        <v>68</v>
      </c>
      <c r="G121" s="112" t="s">
        <v>35</v>
      </c>
      <c r="H121" s="112" t="s">
        <v>16</v>
      </c>
      <c r="I121" s="101" t="s">
        <v>134</v>
      </c>
      <c r="K121" s="89"/>
    </row>
    <row r="122" spans="1:11" ht="14.4" customHeight="1" collapsed="1" x14ac:dyDescent="0.3">
      <c r="A122" s="94" t="s">
        <v>135</v>
      </c>
      <c r="B122" s="95"/>
      <c r="C122" s="104"/>
      <c r="D122" s="111"/>
      <c r="E122" s="113"/>
      <c r="F122" s="104"/>
      <c r="G122" s="113"/>
      <c r="H122" s="113"/>
      <c r="I122" s="105"/>
    </row>
    <row r="123" spans="1:11" hidden="1" outlineLevel="1" x14ac:dyDescent="0.3">
      <c r="A123" s="20"/>
      <c r="B123" s="21" t="s">
        <v>136</v>
      </c>
      <c r="C123" s="60" t="s">
        <v>59</v>
      </c>
      <c r="D123" s="26">
        <v>0</v>
      </c>
      <c r="E123" s="12" t="s">
        <v>20</v>
      </c>
      <c r="F123" s="12" t="s">
        <v>63</v>
      </c>
      <c r="G123" s="12" t="s">
        <v>20</v>
      </c>
      <c r="H123" s="24">
        <v>4.4999999999999998E-2</v>
      </c>
      <c r="I123" s="25" t="s">
        <v>35</v>
      </c>
    </row>
    <row r="124" spans="1:11" hidden="1" outlineLevel="1" x14ac:dyDescent="0.3">
      <c r="A124" s="20"/>
      <c r="B124" s="21" t="s">
        <v>137</v>
      </c>
      <c r="C124" s="60" t="s">
        <v>59</v>
      </c>
      <c r="D124" s="26">
        <v>0</v>
      </c>
      <c r="E124" s="12" t="s">
        <v>20</v>
      </c>
      <c r="F124" s="38">
        <v>5.0000000000000001E-3</v>
      </c>
      <c r="G124" s="12" t="s">
        <v>20</v>
      </c>
      <c r="H124" s="39">
        <v>0.03</v>
      </c>
      <c r="I124" s="40" t="s">
        <v>124</v>
      </c>
    </row>
    <row r="125" spans="1:11" hidden="1" outlineLevel="1" x14ac:dyDescent="0.3">
      <c r="A125" s="20"/>
      <c r="B125" s="21" t="s">
        <v>138</v>
      </c>
      <c r="C125" s="60" t="s">
        <v>59</v>
      </c>
      <c r="D125" s="26">
        <v>0</v>
      </c>
      <c r="E125" s="12" t="s">
        <v>20</v>
      </c>
      <c r="F125" s="12" t="s">
        <v>63</v>
      </c>
      <c r="G125" s="12" t="s">
        <v>20</v>
      </c>
      <c r="H125" s="24">
        <v>4.4999999999999998E-2</v>
      </c>
      <c r="I125" s="25" t="s">
        <v>35</v>
      </c>
    </row>
    <row r="126" spans="1:11" ht="14.4" customHeight="1" x14ac:dyDescent="0.3">
      <c r="A126" s="1" t="s">
        <v>139</v>
      </c>
      <c r="B126" s="2"/>
      <c r="C126" s="103" t="s">
        <v>59</v>
      </c>
      <c r="D126" s="116">
        <v>5.0000000000000001E-3</v>
      </c>
      <c r="E126" s="112" t="s">
        <v>35</v>
      </c>
      <c r="F126" s="103" t="s">
        <v>227</v>
      </c>
      <c r="G126" s="112" t="s">
        <v>35</v>
      </c>
      <c r="H126" s="118" t="s">
        <v>233</v>
      </c>
      <c r="I126" s="120"/>
    </row>
    <row r="127" spans="1:11" ht="32.4" customHeight="1" collapsed="1" x14ac:dyDescent="0.3">
      <c r="A127" s="94" t="s">
        <v>140</v>
      </c>
      <c r="B127" s="95"/>
      <c r="C127" s="104"/>
      <c r="D127" s="117"/>
      <c r="E127" s="113"/>
      <c r="F127" s="104"/>
      <c r="G127" s="113"/>
      <c r="H127" s="124"/>
      <c r="I127" s="121"/>
    </row>
    <row r="128" spans="1:11" hidden="1" outlineLevel="1" x14ac:dyDescent="0.3">
      <c r="A128" s="20"/>
      <c r="B128" s="21" t="s">
        <v>141</v>
      </c>
      <c r="C128" s="43" t="s">
        <v>59</v>
      </c>
      <c r="D128" s="38">
        <v>5.0000000000000001E-3</v>
      </c>
      <c r="E128" s="12" t="s">
        <v>20</v>
      </c>
      <c r="F128" s="38">
        <v>5.0000000000000001E-3</v>
      </c>
      <c r="G128" s="12" t="s">
        <v>20</v>
      </c>
      <c r="H128" s="33">
        <v>3.5000000000000003E-2</v>
      </c>
      <c r="I128" s="25"/>
    </row>
    <row r="129" spans="1:11" ht="28.8" hidden="1" outlineLevel="1" x14ac:dyDescent="0.3">
      <c r="A129" s="44"/>
      <c r="B129" s="21" t="s">
        <v>142</v>
      </c>
      <c r="C129" s="43" t="s">
        <v>59</v>
      </c>
      <c r="D129" s="38">
        <v>5.0000000000000001E-3</v>
      </c>
      <c r="E129" s="12" t="s">
        <v>20</v>
      </c>
      <c r="F129" s="38">
        <v>5.0000000000000001E-3</v>
      </c>
      <c r="G129" s="12" t="s">
        <v>20</v>
      </c>
      <c r="H129" s="33">
        <v>3.5000000000000003E-2</v>
      </c>
      <c r="I129" s="25"/>
    </row>
    <row r="130" spans="1:11" ht="28.8" hidden="1" outlineLevel="1" x14ac:dyDescent="0.3">
      <c r="A130" s="20"/>
      <c r="B130" s="21" t="s">
        <v>143</v>
      </c>
      <c r="C130" s="43" t="s">
        <v>59</v>
      </c>
      <c r="D130" s="38">
        <v>5.0000000000000001E-3</v>
      </c>
      <c r="E130" s="12" t="s">
        <v>20</v>
      </c>
      <c r="F130" s="38">
        <v>5.0000000000000001E-3</v>
      </c>
      <c r="G130" s="12" t="s">
        <v>20</v>
      </c>
      <c r="H130" s="33">
        <v>3.5000000000000003E-2</v>
      </c>
      <c r="I130" s="25"/>
    </row>
    <row r="131" spans="1:11" hidden="1" outlineLevel="1" x14ac:dyDescent="0.3">
      <c r="A131" s="20"/>
      <c r="B131" s="21" t="s">
        <v>144</v>
      </c>
      <c r="C131" s="43" t="s">
        <v>59</v>
      </c>
      <c r="D131" s="38">
        <v>5.0000000000000001E-3</v>
      </c>
      <c r="E131" s="12" t="s">
        <v>20</v>
      </c>
      <c r="F131" s="38">
        <v>5.0000000000000001E-3</v>
      </c>
      <c r="G131" s="12" t="s">
        <v>20</v>
      </c>
      <c r="H131" s="33">
        <v>3.5000000000000003E-2</v>
      </c>
      <c r="I131" s="25"/>
    </row>
    <row r="132" spans="1:11" s="18" customFormat="1" hidden="1" outlineLevel="1" x14ac:dyDescent="0.3">
      <c r="A132" s="20"/>
      <c r="B132" s="21" t="s">
        <v>249</v>
      </c>
      <c r="C132" s="43" t="s">
        <v>59</v>
      </c>
      <c r="D132" s="38">
        <v>5.0000000000000001E-3</v>
      </c>
      <c r="E132" s="12" t="s">
        <v>20</v>
      </c>
      <c r="F132" s="23">
        <v>0.01</v>
      </c>
      <c r="G132" s="12" t="s">
        <v>20</v>
      </c>
      <c r="H132" s="42">
        <v>0.04</v>
      </c>
      <c r="I132" s="25"/>
    </row>
    <row r="133" spans="1:11" s="18" customFormat="1" hidden="1" outlineLevel="1" x14ac:dyDescent="0.3">
      <c r="A133" s="44"/>
      <c r="B133" s="28" t="s">
        <v>145</v>
      </c>
      <c r="C133" s="45">
        <v>2.5000000000000001E-2</v>
      </c>
      <c r="D133" s="38">
        <v>5.0000000000000001E-3</v>
      </c>
      <c r="E133" s="51"/>
      <c r="F133" s="38">
        <v>5.0000000000000001E-3</v>
      </c>
      <c r="G133" s="51"/>
      <c r="H133" s="33">
        <f t="shared" ref="H133:H134" si="6">SUM(C133:G133)</f>
        <v>3.5000000000000003E-2</v>
      </c>
      <c r="I133" s="25"/>
    </row>
    <row r="134" spans="1:11" s="18" customFormat="1" hidden="1" outlineLevel="1" x14ac:dyDescent="0.3">
      <c r="A134" s="44"/>
      <c r="B134" s="28" t="s">
        <v>146</v>
      </c>
      <c r="C134" s="45">
        <v>2.5000000000000001E-2</v>
      </c>
      <c r="D134" s="38">
        <v>5.0000000000000001E-3</v>
      </c>
      <c r="E134" s="51"/>
      <c r="F134" s="38">
        <v>5.0000000000000001E-3</v>
      </c>
      <c r="G134" s="51"/>
      <c r="H134" s="33">
        <f t="shared" si="6"/>
        <v>3.5000000000000003E-2</v>
      </c>
      <c r="I134" s="25"/>
    </row>
    <row r="135" spans="1:11" ht="14.4" customHeight="1" x14ac:dyDescent="0.3">
      <c r="A135" s="1" t="s">
        <v>147</v>
      </c>
      <c r="B135" s="2"/>
      <c r="C135" s="116">
        <v>2.5000000000000001E-2</v>
      </c>
      <c r="D135" s="103" t="s">
        <v>19</v>
      </c>
      <c r="E135" s="112" t="s">
        <v>35</v>
      </c>
      <c r="F135" s="103" t="s">
        <v>231</v>
      </c>
      <c r="G135" s="112" t="s">
        <v>35</v>
      </c>
      <c r="H135" s="112" t="s">
        <v>16</v>
      </c>
      <c r="I135" s="120" t="s">
        <v>250</v>
      </c>
    </row>
    <row r="136" spans="1:11" ht="14.4" customHeight="1" collapsed="1" x14ac:dyDescent="0.3">
      <c r="A136" s="94" t="s">
        <v>148</v>
      </c>
      <c r="B136" s="95"/>
      <c r="C136" s="117"/>
      <c r="D136" s="104"/>
      <c r="E136" s="113"/>
      <c r="F136" s="104"/>
      <c r="G136" s="113"/>
      <c r="H136" s="113"/>
      <c r="I136" s="121"/>
    </row>
    <row r="137" spans="1:11" ht="14.4" hidden="1" customHeight="1" outlineLevel="1" x14ac:dyDescent="0.3">
      <c r="A137" s="78"/>
      <c r="B137" s="68" t="s">
        <v>149</v>
      </c>
      <c r="C137" s="54">
        <v>2.5000000000000001E-2</v>
      </c>
      <c r="D137" s="55" t="s">
        <v>19</v>
      </c>
      <c r="E137" s="55" t="s">
        <v>20</v>
      </c>
      <c r="F137" s="75">
        <v>0.02</v>
      </c>
      <c r="G137" s="55" t="s">
        <v>20</v>
      </c>
      <c r="H137" s="79">
        <f>SUM(C137:G137)</f>
        <v>4.4999999999999998E-2</v>
      </c>
      <c r="I137" s="77"/>
    </row>
    <row r="138" spans="1:11" ht="14.4" hidden="1" customHeight="1" outlineLevel="1" x14ac:dyDescent="0.3">
      <c r="A138" s="78"/>
      <c r="B138" s="68" t="s">
        <v>150</v>
      </c>
      <c r="C138" s="54">
        <v>2.5000000000000001E-2</v>
      </c>
      <c r="D138" s="55" t="s">
        <v>19</v>
      </c>
      <c r="E138" s="55" t="s">
        <v>20</v>
      </c>
      <c r="F138" s="54">
        <v>1.4999999999999999E-2</v>
      </c>
      <c r="G138" s="55" t="s">
        <v>20</v>
      </c>
      <c r="H138" s="91">
        <f t="shared" ref="H138:H140" si="7">SUM(C138:G138)</f>
        <v>0.04</v>
      </c>
      <c r="I138" s="77"/>
    </row>
    <row r="139" spans="1:11" ht="14.4" hidden="1" customHeight="1" outlineLevel="1" x14ac:dyDescent="0.3">
      <c r="A139" s="78"/>
      <c r="B139" s="68" t="s">
        <v>151</v>
      </c>
      <c r="C139" s="54">
        <v>2.5000000000000001E-2</v>
      </c>
      <c r="D139" s="55" t="s">
        <v>19</v>
      </c>
      <c r="E139" s="55"/>
      <c r="F139" s="74">
        <v>5.9999999999999995E-4</v>
      </c>
      <c r="G139" s="55"/>
      <c r="H139" s="76">
        <f>SUM(C139:G139)</f>
        <v>2.5600000000000001E-2</v>
      </c>
      <c r="I139" s="77" t="s">
        <v>251</v>
      </c>
    </row>
    <row r="140" spans="1:11" s="18" customFormat="1" ht="14.4" hidden="1" customHeight="1" outlineLevel="1" x14ac:dyDescent="0.3">
      <c r="A140" s="78"/>
      <c r="B140" s="68" t="s">
        <v>240</v>
      </c>
      <c r="C140" s="54">
        <v>2.5000000000000001E-2</v>
      </c>
      <c r="D140" s="55" t="s">
        <v>19</v>
      </c>
      <c r="E140" s="55" t="s">
        <v>20</v>
      </c>
      <c r="F140" s="54">
        <v>5.0000000000000001E-3</v>
      </c>
      <c r="G140" s="55" t="s">
        <v>20</v>
      </c>
      <c r="H140" s="91">
        <f t="shared" si="7"/>
        <v>3.0000000000000002E-2</v>
      </c>
      <c r="I140" s="77" t="s">
        <v>252</v>
      </c>
    </row>
    <row r="141" spans="1:11" s="18" customFormat="1" ht="15" customHeight="1" x14ac:dyDescent="0.3">
      <c r="A141" s="1" t="s">
        <v>152</v>
      </c>
      <c r="B141" s="2"/>
      <c r="C141" s="122">
        <v>2.5000000000000001E-2</v>
      </c>
      <c r="D141" s="110">
        <v>0</v>
      </c>
      <c r="E141" s="103" t="s">
        <v>119</v>
      </c>
      <c r="F141" s="103" t="s">
        <v>235</v>
      </c>
      <c r="G141" s="103"/>
      <c r="H141" s="99" t="s">
        <v>153</v>
      </c>
      <c r="I141" s="120"/>
      <c r="K141" s="90"/>
    </row>
    <row r="142" spans="1:11" ht="14.4" customHeight="1" collapsed="1" x14ac:dyDescent="0.3">
      <c r="A142" s="94" t="s">
        <v>154</v>
      </c>
      <c r="B142" s="95"/>
      <c r="C142" s="123"/>
      <c r="D142" s="111"/>
      <c r="E142" s="104"/>
      <c r="F142" s="104"/>
      <c r="G142" s="104"/>
      <c r="H142" s="100"/>
      <c r="I142" s="121"/>
    </row>
    <row r="143" spans="1:11" hidden="1" outlineLevel="1" x14ac:dyDescent="0.3">
      <c r="A143" s="44"/>
      <c r="B143" s="61" t="s">
        <v>155</v>
      </c>
      <c r="C143" s="22">
        <v>2.5000000000000001E-2</v>
      </c>
      <c r="D143" s="46" t="s">
        <v>19</v>
      </c>
      <c r="E143" s="51" t="s">
        <v>20</v>
      </c>
      <c r="F143" s="62">
        <v>1.4999999999999999E-2</v>
      </c>
      <c r="G143" s="30"/>
      <c r="H143" s="63">
        <v>0.04</v>
      </c>
      <c r="I143" s="48"/>
    </row>
    <row r="144" spans="1:11" hidden="1" outlineLevel="1" x14ac:dyDescent="0.3">
      <c r="A144" s="44"/>
      <c r="B144" s="61" t="s">
        <v>156</v>
      </c>
      <c r="C144" s="22">
        <v>2.5000000000000001E-2</v>
      </c>
      <c r="D144" s="51" t="s">
        <v>19</v>
      </c>
      <c r="E144" s="51" t="s">
        <v>20</v>
      </c>
      <c r="F144" s="46">
        <v>0.01</v>
      </c>
      <c r="G144" s="30"/>
      <c r="H144" s="34">
        <v>3.5000000000000003E-2</v>
      </c>
      <c r="I144" s="48"/>
    </row>
    <row r="145" spans="1:9" hidden="1" outlineLevel="1" x14ac:dyDescent="0.3">
      <c r="A145" s="20"/>
      <c r="B145" s="92" t="s">
        <v>234</v>
      </c>
      <c r="C145" s="22">
        <v>2.5000000000000001E-2</v>
      </c>
      <c r="D145" s="51" t="s">
        <v>19</v>
      </c>
      <c r="E145" s="51" t="s">
        <v>20</v>
      </c>
      <c r="F145" s="46">
        <v>0.02</v>
      </c>
      <c r="G145" s="30"/>
      <c r="H145" s="34">
        <v>4.4999999999999998E-2</v>
      </c>
      <c r="I145" s="48"/>
    </row>
    <row r="146" spans="1:9" s="18" customFormat="1" hidden="1" outlineLevel="1" x14ac:dyDescent="0.3">
      <c r="A146" s="44"/>
      <c r="B146" s="61" t="s">
        <v>157</v>
      </c>
      <c r="C146" s="22">
        <v>2.5000000000000001E-2</v>
      </c>
      <c r="D146" s="51" t="s">
        <v>19</v>
      </c>
      <c r="E146" s="46">
        <v>0.01</v>
      </c>
      <c r="F146" s="47">
        <v>2.5000000000000001E-2</v>
      </c>
      <c r="G146" s="30"/>
      <c r="H146" s="63">
        <v>0.05</v>
      </c>
      <c r="I146" s="48"/>
    </row>
    <row r="147" spans="1:9" s="18" customFormat="1" hidden="1" outlineLevel="1" x14ac:dyDescent="0.3">
      <c r="A147" s="44"/>
      <c r="B147" s="61" t="s">
        <v>158</v>
      </c>
      <c r="C147" s="22">
        <v>2.5000000000000001E-2</v>
      </c>
      <c r="D147" s="51" t="s">
        <v>19</v>
      </c>
      <c r="E147" s="51" t="s">
        <v>20</v>
      </c>
      <c r="F147" s="46">
        <v>0.01</v>
      </c>
      <c r="G147" s="46"/>
      <c r="H147" s="34">
        <v>3.5000000000000003E-2</v>
      </c>
      <c r="I147" s="48"/>
    </row>
    <row r="148" spans="1:9" ht="14.4" customHeight="1" x14ac:dyDescent="0.3">
      <c r="A148" s="1" t="s">
        <v>159</v>
      </c>
      <c r="B148" s="2"/>
      <c r="C148" s="116">
        <v>2.5000000000000001E-2</v>
      </c>
      <c r="D148" s="110">
        <v>0</v>
      </c>
      <c r="E148" s="112" t="s">
        <v>35</v>
      </c>
      <c r="F148" s="103" t="s">
        <v>160</v>
      </c>
      <c r="G148" s="112" t="s">
        <v>35</v>
      </c>
      <c r="H148" s="112" t="s">
        <v>161</v>
      </c>
      <c r="I148" s="114" t="s">
        <v>162</v>
      </c>
    </row>
    <row r="149" spans="1:9" ht="14.4" customHeight="1" collapsed="1" x14ac:dyDescent="0.3">
      <c r="A149" s="94" t="s">
        <v>163</v>
      </c>
      <c r="B149" s="95"/>
      <c r="C149" s="117"/>
      <c r="D149" s="111"/>
      <c r="E149" s="113"/>
      <c r="F149" s="104"/>
      <c r="G149" s="113"/>
      <c r="H149" s="113"/>
      <c r="I149" s="115"/>
    </row>
    <row r="150" spans="1:9" hidden="1" outlineLevel="1" x14ac:dyDescent="0.3">
      <c r="A150" s="20"/>
      <c r="B150" s="21" t="s">
        <v>164</v>
      </c>
      <c r="C150" s="22">
        <v>2.5000000000000001E-2</v>
      </c>
      <c r="D150" s="12" t="s">
        <v>19</v>
      </c>
      <c r="E150" s="12" t="s">
        <v>20</v>
      </c>
      <c r="F150" s="36">
        <v>3.7499999999999999E-3</v>
      </c>
      <c r="G150" s="12" t="s">
        <v>20</v>
      </c>
      <c r="H150" s="37">
        <v>2.8750000000000001E-2</v>
      </c>
      <c r="I150" s="40" t="s">
        <v>124</v>
      </c>
    </row>
    <row r="151" spans="1:9" hidden="1" outlineLevel="1" x14ac:dyDescent="0.3">
      <c r="A151" s="20"/>
      <c r="B151" s="21" t="s">
        <v>165</v>
      </c>
      <c r="C151" s="22">
        <v>2.5000000000000001E-2</v>
      </c>
      <c r="D151" s="12" t="s">
        <v>19</v>
      </c>
      <c r="E151" s="12" t="s">
        <v>20</v>
      </c>
      <c r="F151" s="36">
        <v>5.6299999999999996E-3</v>
      </c>
      <c r="G151" s="12" t="s">
        <v>20</v>
      </c>
      <c r="H151" s="37">
        <v>3.0630000000000001E-2</v>
      </c>
      <c r="I151" s="40" t="s">
        <v>50</v>
      </c>
    </row>
    <row r="152" spans="1:9" hidden="1" outlineLevel="1" x14ac:dyDescent="0.3">
      <c r="A152" s="20"/>
      <c r="B152" s="21" t="s">
        <v>166</v>
      </c>
      <c r="C152" s="22">
        <v>2.5000000000000001E-2</v>
      </c>
      <c r="D152" s="12" t="s">
        <v>19</v>
      </c>
      <c r="E152" s="12" t="s">
        <v>20</v>
      </c>
      <c r="F152" s="36">
        <v>3.7499999999999999E-3</v>
      </c>
      <c r="G152" s="12" t="s">
        <v>20</v>
      </c>
      <c r="H152" s="37">
        <v>2.8750000000000001E-2</v>
      </c>
      <c r="I152" s="40" t="s">
        <v>124</v>
      </c>
    </row>
    <row r="153" spans="1:9" hidden="1" outlineLevel="1" x14ac:dyDescent="0.3">
      <c r="A153" s="20"/>
      <c r="B153" s="21" t="s">
        <v>167</v>
      </c>
      <c r="C153" s="22">
        <v>2.5000000000000001E-2</v>
      </c>
      <c r="D153" s="12" t="s">
        <v>19</v>
      </c>
      <c r="E153" s="12" t="s">
        <v>20</v>
      </c>
      <c r="F153" s="36">
        <v>1.8799999999999999E-3</v>
      </c>
      <c r="G153" s="12" t="s">
        <v>20</v>
      </c>
      <c r="H153" s="37">
        <v>2.6880000000000001E-2</v>
      </c>
      <c r="I153" s="40" t="s">
        <v>124</v>
      </c>
    </row>
    <row r="154" spans="1:9" hidden="1" outlineLevel="1" x14ac:dyDescent="0.3">
      <c r="A154" s="20"/>
      <c r="B154" s="21" t="s">
        <v>168</v>
      </c>
      <c r="C154" s="22">
        <v>2.5000000000000001E-2</v>
      </c>
      <c r="D154" s="12" t="s">
        <v>19</v>
      </c>
      <c r="E154" s="12" t="s">
        <v>20</v>
      </c>
      <c r="F154" s="36">
        <v>7.4999999999999997E-3</v>
      </c>
      <c r="G154" s="12" t="s">
        <v>20</v>
      </c>
      <c r="H154" s="37">
        <v>3.2500000000000001E-2</v>
      </c>
      <c r="I154" s="40" t="s">
        <v>124</v>
      </c>
    </row>
    <row r="155" spans="1:9" s="18" customFormat="1" hidden="1" outlineLevel="1" x14ac:dyDescent="0.3">
      <c r="A155" s="20"/>
      <c r="B155" s="21" t="s">
        <v>169</v>
      </c>
      <c r="C155" s="22">
        <v>2.5000000000000001E-2</v>
      </c>
      <c r="D155" s="12" t="s">
        <v>19</v>
      </c>
      <c r="E155" s="12" t="s">
        <v>20</v>
      </c>
      <c r="F155" s="36">
        <v>3.7499999999999999E-3</v>
      </c>
      <c r="G155" s="12" t="s">
        <v>20</v>
      </c>
      <c r="H155" s="37">
        <v>2.8750000000000001E-2</v>
      </c>
      <c r="I155" s="40" t="s">
        <v>124</v>
      </c>
    </row>
    <row r="156" spans="1:9" s="18" customFormat="1" ht="14.4" customHeight="1" x14ac:dyDescent="0.3">
      <c r="A156" s="1" t="s">
        <v>170</v>
      </c>
      <c r="B156" s="2"/>
      <c r="C156" s="116">
        <v>2.5000000000000001E-2</v>
      </c>
      <c r="D156" s="110">
        <v>0.01</v>
      </c>
      <c r="E156" s="112" t="s">
        <v>35</v>
      </c>
      <c r="F156" s="103" t="s">
        <v>188</v>
      </c>
      <c r="G156" s="103" t="s">
        <v>171</v>
      </c>
      <c r="H156" s="118" t="s">
        <v>242</v>
      </c>
      <c r="I156" s="120"/>
    </row>
    <row r="157" spans="1:9" ht="14.4" customHeight="1" collapsed="1" x14ac:dyDescent="0.3">
      <c r="A157" s="94" t="s">
        <v>172</v>
      </c>
      <c r="B157" s="95"/>
      <c r="C157" s="117"/>
      <c r="D157" s="111"/>
      <c r="E157" s="113"/>
      <c r="F157" s="104"/>
      <c r="G157" s="104"/>
      <c r="H157" s="119"/>
      <c r="I157" s="121"/>
    </row>
    <row r="158" spans="1:9" ht="15" hidden="1" customHeight="1" outlineLevel="1" x14ac:dyDescent="0.3">
      <c r="A158" s="20"/>
      <c r="B158" s="21" t="s">
        <v>173</v>
      </c>
      <c r="C158" s="43" t="s">
        <v>59</v>
      </c>
      <c r="D158" s="23">
        <v>0.01</v>
      </c>
      <c r="E158" s="12" t="s">
        <v>20</v>
      </c>
      <c r="F158" s="36">
        <v>2.5000000000000001E-3</v>
      </c>
      <c r="G158" s="12" t="s">
        <v>20</v>
      </c>
      <c r="H158" s="76">
        <v>3.7499999999999999E-2</v>
      </c>
      <c r="I158" s="25"/>
    </row>
    <row r="159" spans="1:9" ht="15" hidden="1" customHeight="1" outlineLevel="1" x14ac:dyDescent="0.3">
      <c r="A159" s="20"/>
      <c r="B159" s="21" t="s">
        <v>174</v>
      </c>
      <c r="C159" s="43" t="s">
        <v>59</v>
      </c>
      <c r="D159" s="23">
        <v>0.01</v>
      </c>
      <c r="E159" s="12"/>
      <c r="F159" s="12" t="s">
        <v>175</v>
      </c>
      <c r="G159" s="12" t="s">
        <v>175</v>
      </c>
      <c r="H159" s="79">
        <v>5.5E-2</v>
      </c>
      <c r="I159" s="25"/>
    </row>
    <row r="160" spans="1:9" s="18" customFormat="1" ht="15" hidden="1" customHeight="1" outlineLevel="1" x14ac:dyDescent="0.3">
      <c r="A160" s="20"/>
      <c r="B160" s="21" t="s">
        <v>176</v>
      </c>
      <c r="C160" s="43" t="s">
        <v>59</v>
      </c>
      <c r="D160" s="23">
        <v>0.01</v>
      </c>
      <c r="E160" s="12" t="s">
        <v>20</v>
      </c>
      <c r="F160" s="38">
        <v>5.0000000000000001E-3</v>
      </c>
      <c r="G160" s="12" t="s">
        <v>175</v>
      </c>
      <c r="H160" s="91">
        <v>0.05</v>
      </c>
      <c r="I160" s="25"/>
    </row>
    <row r="161" spans="1:9" s="18" customFormat="1" ht="15" hidden="1" customHeight="1" outlineLevel="1" x14ac:dyDescent="0.3">
      <c r="A161" s="4"/>
      <c r="B161" s="21" t="s">
        <v>177</v>
      </c>
      <c r="C161" s="43" t="s">
        <v>59</v>
      </c>
      <c r="D161" s="23">
        <v>0.01</v>
      </c>
      <c r="E161" s="12" t="s">
        <v>20</v>
      </c>
      <c r="F161" s="12" t="s">
        <v>175</v>
      </c>
      <c r="G161" s="12" t="s">
        <v>175</v>
      </c>
      <c r="H161" s="79">
        <v>5.5E-2</v>
      </c>
      <c r="I161" s="25"/>
    </row>
    <row r="162" spans="1:9" ht="30" hidden="1" customHeight="1" outlineLevel="1" x14ac:dyDescent="0.3">
      <c r="A162" s="20"/>
      <c r="B162" s="21" t="s">
        <v>178</v>
      </c>
      <c r="C162" s="43" t="s">
        <v>59</v>
      </c>
      <c r="D162" s="23">
        <v>0.01</v>
      </c>
      <c r="E162" s="12" t="s">
        <v>20</v>
      </c>
      <c r="F162" s="12" t="s">
        <v>175</v>
      </c>
      <c r="G162" s="12"/>
      <c r="H162" s="79">
        <v>4.4999999999999998E-2</v>
      </c>
      <c r="I162" s="25"/>
    </row>
    <row r="163" spans="1:9" ht="14.4" customHeight="1" x14ac:dyDescent="0.3">
      <c r="A163" s="1" t="s">
        <v>179</v>
      </c>
      <c r="B163" s="2"/>
      <c r="C163" s="108">
        <v>2.5000000000000001E-2</v>
      </c>
      <c r="D163" s="110">
        <v>0</v>
      </c>
      <c r="E163" s="112" t="s">
        <v>35</v>
      </c>
      <c r="F163" s="103" t="s">
        <v>48</v>
      </c>
      <c r="G163" s="103" t="s">
        <v>35</v>
      </c>
      <c r="H163" s="99" t="s">
        <v>49</v>
      </c>
      <c r="I163" s="101"/>
    </row>
    <row r="164" spans="1:9" ht="14.4" customHeight="1" collapsed="1" x14ac:dyDescent="0.3">
      <c r="A164" s="94" t="s">
        <v>180</v>
      </c>
      <c r="B164" s="95"/>
      <c r="C164" s="109"/>
      <c r="D164" s="111"/>
      <c r="E164" s="113"/>
      <c r="F164" s="104"/>
      <c r="G164" s="104"/>
      <c r="H164" s="100"/>
      <c r="I164" s="105"/>
    </row>
    <row r="165" spans="1:9" hidden="1" outlineLevel="1" x14ac:dyDescent="0.3">
      <c r="A165" s="20"/>
      <c r="B165" s="21" t="s">
        <v>181</v>
      </c>
      <c r="C165" s="22">
        <v>2.5000000000000001E-2</v>
      </c>
      <c r="D165" s="12" t="s">
        <v>19</v>
      </c>
      <c r="E165" s="27" t="s">
        <v>20</v>
      </c>
      <c r="F165" s="64">
        <v>2.5000000000000001E-3</v>
      </c>
      <c r="G165" s="27" t="s">
        <v>20</v>
      </c>
      <c r="H165" s="37">
        <f>SUM(C165:G165)</f>
        <v>2.75E-2</v>
      </c>
      <c r="I165" s="25"/>
    </row>
    <row r="166" spans="1:9" s="18" customFormat="1" hidden="1" outlineLevel="1" x14ac:dyDescent="0.3">
      <c r="A166" s="20"/>
      <c r="B166" s="21" t="s">
        <v>182</v>
      </c>
      <c r="C166" s="22">
        <v>2.5000000000000001E-2</v>
      </c>
      <c r="D166" s="12" t="s">
        <v>19</v>
      </c>
      <c r="E166" s="27" t="s">
        <v>20</v>
      </c>
      <c r="F166" s="65">
        <v>0.01</v>
      </c>
      <c r="G166" s="27" t="s">
        <v>20</v>
      </c>
      <c r="H166" s="24">
        <f t="shared" ref="H166:H170" si="8">SUM(C166:G166)</f>
        <v>3.5000000000000003E-2</v>
      </c>
      <c r="I166" s="25"/>
    </row>
    <row r="167" spans="1:9" s="18" customFormat="1" ht="28.8" hidden="1" outlineLevel="1" x14ac:dyDescent="0.3">
      <c r="A167" s="20"/>
      <c r="B167" s="21" t="s">
        <v>183</v>
      </c>
      <c r="C167" s="22">
        <v>2.5000000000000001E-2</v>
      </c>
      <c r="D167" s="12" t="s">
        <v>19</v>
      </c>
      <c r="E167" s="27" t="s">
        <v>20</v>
      </c>
      <c r="F167" s="64">
        <v>2.5000000000000001E-3</v>
      </c>
      <c r="G167" s="27" t="s">
        <v>20</v>
      </c>
      <c r="H167" s="37">
        <f t="shared" si="8"/>
        <v>2.75E-2</v>
      </c>
      <c r="I167" s="25"/>
    </row>
    <row r="168" spans="1:9" hidden="1" outlineLevel="1" x14ac:dyDescent="0.3">
      <c r="A168" s="20"/>
      <c r="B168" s="21" t="s">
        <v>184</v>
      </c>
      <c r="C168" s="22">
        <v>2.5000000000000001E-2</v>
      </c>
      <c r="D168" s="12" t="s">
        <v>19</v>
      </c>
      <c r="E168" s="27" t="s">
        <v>20</v>
      </c>
      <c r="F168" s="64">
        <v>2.5000000000000001E-3</v>
      </c>
      <c r="G168" s="27" t="s">
        <v>20</v>
      </c>
      <c r="H168" s="37">
        <f t="shared" si="8"/>
        <v>2.75E-2</v>
      </c>
      <c r="I168" s="25"/>
    </row>
    <row r="169" spans="1:9" hidden="1" outlineLevel="1" x14ac:dyDescent="0.3">
      <c r="A169" s="20"/>
      <c r="B169" s="21" t="s">
        <v>185</v>
      </c>
      <c r="C169" s="22">
        <v>2.5000000000000001E-2</v>
      </c>
      <c r="D169" s="12" t="s">
        <v>19</v>
      </c>
      <c r="E169" s="27"/>
      <c r="F169" s="64">
        <v>2.5000000000000001E-3</v>
      </c>
      <c r="G169" s="27"/>
      <c r="H169" s="37">
        <f t="shared" si="8"/>
        <v>2.75E-2</v>
      </c>
      <c r="I169" s="48"/>
    </row>
    <row r="170" spans="1:9" hidden="1" outlineLevel="1" x14ac:dyDescent="0.3">
      <c r="A170" s="20"/>
      <c r="B170" s="21" t="s">
        <v>186</v>
      </c>
      <c r="C170" s="22">
        <v>2.5000000000000001E-2</v>
      </c>
      <c r="D170" s="12" t="s">
        <v>19</v>
      </c>
      <c r="E170" s="27" t="s">
        <v>20</v>
      </c>
      <c r="F170" s="64">
        <v>2.5000000000000001E-3</v>
      </c>
      <c r="G170" s="27" t="s">
        <v>20</v>
      </c>
      <c r="H170" s="37">
        <f t="shared" si="8"/>
        <v>2.75E-2</v>
      </c>
      <c r="I170" s="48"/>
    </row>
    <row r="171" spans="1:9" ht="14.4" customHeight="1" x14ac:dyDescent="0.3">
      <c r="A171" s="1" t="s">
        <v>187</v>
      </c>
      <c r="B171" s="2"/>
      <c r="C171" s="106">
        <v>2.5000000000000001E-2</v>
      </c>
      <c r="D171" s="103" t="s">
        <v>19</v>
      </c>
      <c r="E171" s="103" t="s">
        <v>119</v>
      </c>
      <c r="F171" s="103" t="s">
        <v>254</v>
      </c>
      <c r="G171" s="103" t="s">
        <v>35</v>
      </c>
      <c r="H171" s="99" t="s">
        <v>49</v>
      </c>
      <c r="I171" s="101"/>
    </row>
    <row r="172" spans="1:9" s="18" customFormat="1" ht="15" customHeight="1" collapsed="1" x14ac:dyDescent="0.3">
      <c r="A172" s="94" t="s">
        <v>189</v>
      </c>
      <c r="B172" s="95"/>
      <c r="C172" s="107"/>
      <c r="D172" s="104"/>
      <c r="E172" s="104"/>
      <c r="F172" s="104"/>
      <c r="G172" s="104"/>
      <c r="H172" s="100"/>
      <c r="I172" s="102"/>
    </row>
    <row r="173" spans="1:9" s="18" customFormat="1" hidden="1" outlineLevel="1" x14ac:dyDescent="0.3">
      <c r="A173" s="20"/>
      <c r="B173" s="21" t="s">
        <v>190</v>
      </c>
      <c r="C173" s="22">
        <v>2.5000000000000001E-2</v>
      </c>
      <c r="D173" s="66" t="s">
        <v>19</v>
      </c>
      <c r="E173" s="27" t="s">
        <v>20</v>
      </c>
      <c r="F173" s="57">
        <v>7.4999999999999997E-3</v>
      </c>
      <c r="G173" s="27" t="s">
        <v>20</v>
      </c>
      <c r="H173" s="67">
        <v>3.2500000000000001E-2</v>
      </c>
      <c r="I173" s="25"/>
    </row>
    <row r="174" spans="1:9" hidden="1" outlineLevel="1" x14ac:dyDescent="0.3">
      <c r="A174" s="20"/>
      <c r="B174" s="21" t="s">
        <v>191</v>
      </c>
      <c r="C174" s="22">
        <v>2.5000000000000001E-2</v>
      </c>
      <c r="D174" s="66" t="s">
        <v>19</v>
      </c>
      <c r="E174" s="27" t="s">
        <v>20</v>
      </c>
      <c r="F174" s="58">
        <v>2.5000000000000001E-3</v>
      </c>
      <c r="G174" s="27" t="s">
        <v>20</v>
      </c>
      <c r="H174" s="67">
        <v>2.75E-2</v>
      </c>
      <c r="I174" s="25"/>
    </row>
    <row r="175" spans="1:9" hidden="1" outlineLevel="1" x14ac:dyDescent="0.3">
      <c r="A175" s="20"/>
      <c r="B175" s="21" t="s">
        <v>192</v>
      </c>
      <c r="C175" s="22">
        <v>2.5000000000000001E-2</v>
      </c>
      <c r="D175" s="66" t="s">
        <v>19</v>
      </c>
      <c r="E175" s="26">
        <v>0.01</v>
      </c>
      <c r="F175" s="26">
        <v>0.01</v>
      </c>
      <c r="G175" s="27" t="s">
        <v>20</v>
      </c>
      <c r="H175" s="53">
        <v>3.5000000000000003E-2</v>
      </c>
      <c r="I175" s="25"/>
    </row>
    <row r="176" spans="1:9" hidden="1" outlineLevel="1" x14ac:dyDescent="0.3">
      <c r="A176" s="20"/>
      <c r="B176" s="28" t="s">
        <v>193</v>
      </c>
      <c r="C176" s="22">
        <v>2.5000000000000001E-2</v>
      </c>
      <c r="D176" s="69" t="s">
        <v>19</v>
      </c>
      <c r="E176" s="29" t="s">
        <v>20</v>
      </c>
      <c r="F176" s="58">
        <v>2.5000000000000001E-3</v>
      </c>
      <c r="G176" s="29" t="s">
        <v>20</v>
      </c>
      <c r="H176" s="67">
        <v>2.75E-2</v>
      </c>
      <c r="I176" s="25"/>
    </row>
    <row r="177" spans="1:9" ht="409.5" customHeight="1" x14ac:dyDescent="0.2">
      <c r="A177" s="4"/>
      <c r="B177" s="96" t="s">
        <v>253</v>
      </c>
      <c r="C177" s="97"/>
      <c r="D177" s="97"/>
      <c r="E177" s="97"/>
      <c r="F177" s="97"/>
      <c r="G177" s="97"/>
      <c r="H177" s="97"/>
      <c r="I177" s="70"/>
    </row>
    <row r="178" spans="1:9" ht="39.6" customHeight="1" x14ac:dyDescent="0.3">
      <c r="A178" s="4"/>
      <c r="B178" s="98"/>
      <c r="C178" s="98"/>
      <c r="D178" s="98"/>
      <c r="E178" s="98"/>
      <c r="F178" s="98"/>
      <c r="G178" s="98"/>
      <c r="H178" s="98"/>
    </row>
    <row r="179" spans="1:9" ht="14.4" customHeight="1" x14ac:dyDescent="0.3">
      <c r="A179" s="4"/>
      <c r="C179" s="71"/>
      <c r="D179" s="72"/>
      <c r="E179" s="71"/>
      <c r="F179" s="71"/>
      <c r="G179" s="71"/>
      <c r="H179" s="71"/>
    </row>
    <row r="180" spans="1:9" ht="14.4" customHeight="1" x14ac:dyDescent="0.3">
      <c r="A180" s="4"/>
      <c r="C180" s="71"/>
      <c r="D180" s="72"/>
      <c r="E180" s="71"/>
      <c r="F180" s="71"/>
      <c r="G180" s="71"/>
      <c r="H180" s="71"/>
    </row>
    <row r="181" spans="1:9" ht="14.4" customHeight="1" x14ac:dyDescent="0.3">
      <c r="A181" s="4"/>
      <c r="C181" s="71"/>
      <c r="D181" s="72"/>
      <c r="E181" s="71"/>
      <c r="F181" s="71"/>
      <c r="G181" s="71"/>
      <c r="H181" s="71"/>
    </row>
    <row r="182" spans="1:9" ht="14.4" customHeight="1" x14ac:dyDescent="0.3">
      <c r="A182" s="4"/>
      <c r="C182" s="71"/>
      <c r="D182" s="72"/>
      <c r="E182" s="71"/>
      <c r="F182" s="71"/>
      <c r="G182" s="71"/>
      <c r="H182" s="71"/>
    </row>
  </sheetData>
  <mergeCells count="198">
    <mergeCell ref="A3:H3"/>
    <mergeCell ref="A4:H4"/>
    <mergeCell ref="A5:B6"/>
    <mergeCell ref="C5:C6"/>
    <mergeCell ref="D5:D6"/>
    <mergeCell ref="E5:G5"/>
    <mergeCell ref="H5:H7"/>
    <mergeCell ref="D33:D34"/>
    <mergeCell ref="E33:E34"/>
    <mergeCell ref="F33:F34"/>
    <mergeCell ref="G33:G34"/>
    <mergeCell ref="H33:H34"/>
    <mergeCell ref="H23:H24"/>
    <mergeCell ref="A33:B33"/>
    <mergeCell ref="C33:C34"/>
    <mergeCell ref="A34:B34"/>
    <mergeCell ref="I5:I7"/>
    <mergeCell ref="A8:B8"/>
    <mergeCell ref="C8:C9"/>
    <mergeCell ref="D8:D9"/>
    <mergeCell ref="E8:E9"/>
    <mergeCell ref="F8:F9"/>
    <mergeCell ref="G8:G9"/>
    <mergeCell ref="H8:H9"/>
    <mergeCell ref="I8:I9"/>
    <mergeCell ref="A9:B9"/>
    <mergeCell ref="I23:I24"/>
    <mergeCell ref="C52:C53"/>
    <mergeCell ref="D52:D53"/>
    <mergeCell ref="E52:E53"/>
    <mergeCell ref="F52:F53"/>
    <mergeCell ref="G52:G53"/>
    <mergeCell ref="H52:H53"/>
    <mergeCell ref="C23:C24"/>
    <mergeCell ref="D23:D24"/>
    <mergeCell ref="E23:E24"/>
    <mergeCell ref="F23:F24"/>
    <mergeCell ref="G23:G24"/>
    <mergeCell ref="I33:I34"/>
    <mergeCell ref="D43:D44"/>
    <mergeCell ref="G43:G44"/>
    <mergeCell ref="H43:H44"/>
    <mergeCell ref="I43:I44"/>
    <mergeCell ref="C43:C44"/>
    <mergeCell ref="F43:F44"/>
    <mergeCell ref="C66:C67"/>
    <mergeCell ref="D66:D67"/>
    <mergeCell ref="E66:E67"/>
    <mergeCell ref="F66:F67"/>
    <mergeCell ref="I52:I53"/>
    <mergeCell ref="A53:B53"/>
    <mergeCell ref="A60:B60"/>
    <mergeCell ref="C60:C61"/>
    <mergeCell ref="D60:D61"/>
    <mergeCell ref="E60:E61"/>
    <mergeCell ref="F60:F61"/>
    <mergeCell ref="G60:G61"/>
    <mergeCell ref="H60:H61"/>
    <mergeCell ref="I60:I61"/>
    <mergeCell ref="G66:G67"/>
    <mergeCell ref="H66:H67"/>
    <mergeCell ref="I66:I67"/>
    <mergeCell ref="A67:B67"/>
    <mergeCell ref="C80:C81"/>
    <mergeCell ref="D80:D81"/>
    <mergeCell ref="E80:E81"/>
    <mergeCell ref="F80:F81"/>
    <mergeCell ref="G80:G81"/>
    <mergeCell ref="H80:H81"/>
    <mergeCell ref="I80:I81"/>
    <mergeCell ref="A81:B81"/>
    <mergeCell ref="A71:B71"/>
    <mergeCell ref="C71:C73"/>
    <mergeCell ref="D71:D73"/>
    <mergeCell ref="E71:E73"/>
    <mergeCell ref="F71:F73"/>
    <mergeCell ref="G71:G73"/>
    <mergeCell ref="H71:H73"/>
    <mergeCell ref="I71:I73"/>
    <mergeCell ref="A72:B72"/>
    <mergeCell ref="A73:B73"/>
    <mergeCell ref="I95:I96"/>
    <mergeCell ref="C101:C102"/>
    <mergeCell ref="D101:D102"/>
    <mergeCell ref="E101:E102"/>
    <mergeCell ref="F101:F102"/>
    <mergeCell ref="G101:G102"/>
    <mergeCell ref="H101:H102"/>
    <mergeCell ref="I101:I102"/>
    <mergeCell ref="C95:C96"/>
    <mergeCell ref="D95:D96"/>
    <mergeCell ref="E95:E96"/>
    <mergeCell ref="F95:F96"/>
    <mergeCell ref="G95:G96"/>
    <mergeCell ref="H95:H96"/>
    <mergeCell ref="I109:I110"/>
    <mergeCell ref="C115:C116"/>
    <mergeCell ref="D115:D116"/>
    <mergeCell ref="E115:E116"/>
    <mergeCell ref="F115:F116"/>
    <mergeCell ref="G115:G116"/>
    <mergeCell ref="H115:H116"/>
    <mergeCell ref="I115:I116"/>
    <mergeCell ref="C109:C110"/>
    <mergeCell ref="D109:D110"/>
    <mergeCell ref="E109:E110"/>
    <mergeCell ref="F109:F110"/>
    <mergeCell ref="G109:G110"/>
    <mergeCell ref="H109:H110"/>
    <mergeCell ref="I121:I122"/>
    <mergeCell ref="C126:C127"/>
    <mergeCell ref="D126:D127"/>
    <mergeCell ref="E126:E127"/>
    <mergeCell ref="F126:F127"/>
    <mergeCell ref="G126:G127"/>
    <mergeCell ref="H126:H127"/>
    <mergeCell ref="I126:I127"/>
    <mergeCell ref="C121:C122"/>
    <mergeCell ref="D121:D122"/>
    <mergeCell ref="E121:E122"/>
    <mergeCell ref="F121:F122"/>
    <mergeCell ref="G121:G122"/>
    <mergeCell ref="H121:H122"/>
    <mergeCell ref="I135:I136"/>
    <mergeCell ref="C141:C142"/>
    <mergeCell ref="D141:D142"/>
    <mergeCell ref="E141:E142"/>
    <mergeCell ref="F141:F142"/>
    <mergeCell ref="G141:G142"/>
    <mergeCell ref="H141:H142"/>
    <mergeCell ref="I141:I142"/>
    <mergeCell ref="C135:C136"/>
    <mergeCell ref="D135:D136"/>
    <mergeCell ref="E135:E136"/>
    <mergeCell ref="F135:F136"/>
    <mergeCell ref="G135:G136"/>
    <mergeCell ref="H135:H136"/>
    <mergeCell ref="I148:I149"/>
    <mergeCell ref="C156:C157"/>
    <mergeCell ref="D156:D157"/>
    <mergeCell ref="E156:E157"/>
    <mergeCell ref="F156:F157"/>
    <mergeCell ref="G156:G157"/>
    <mergeCell ref="H156:H157"/>
    <mergeCell ref="I156:I157"/>
    <mergeCell ref="C148:C149"/>
    <mergeCell ref="D148:D149"/>
    <mergeCell ref="E148:E149"/>
    <mergeCell ref="F148:F149"/>
    <mergeCell ref="G148:G149"/>
    <mergeCell ref="H148:H149"/>
    <mergeCell ref="I171:I172"/>
    <mergeCell ref="G163:G164"/>
    <mergeCell ref="H163:H164"/>
    <mergeCell ref="I163:I164"/>
    <mergeCell ref="C171:C172"/>
    <mergeCell ref="D171:D172"/>
    <mergeCell ref="E171:E172"/>
    <mergeCell ref="F171:F172"/>
    <mergeCell ref="G171:G172"/>
    <mergeCell ref="C163:C164"/>
    <mergeCell ref="D163:D164"/>
    <mergeCell ref="E163:E164"/>
    <mergeCell ref="F163:F164"/>
    <mergeCell ref="B177:H178"/>
    <mergeCell ref="A172:B172"/>
    <mergeCell ref="A171:B171"/>
    <mergeCell ref="A164:B164"/>
    <mergeCell ref="A163:B163"/>
    <mergeCell ref="A157:B157"/>
    <mergeCell ref="A156:B156"/>
    <mergeCell ref="A149:B149"/>
    <mergeCell ref="A148:B148"/>
    <mergeCell ref="H171:H172"/>
    <mergeCell ref="A142:B142"/>
    <mergeCell ref="A141:B141"/>
    <mergeCell ref="A136:B136"/>
    <mergeCell ref="A135:B135"/>
    <mergeCell ref="A127:B127"/>
    <mergeCell ref="A126:B126"/>
    <mergeCell ref="A122:B122"/>
    <mergeCell ref="A121:B121"/>
    <mergeCell ref="A116:B116"/>
    <mergeCell ref="A43:B43"/>
    <mergeCell ref="A24:B24"/>
    <mergeCell ref="A23:B23"/>
    <mergeCell ref="A115:B115"/>
    <mergeCell ref="A110:B110"/>
    <mergeCell ref="A109:B109"/>
    <mergeCell ref="A102:B102"/>
    <mergeCell ref="A101:B101"/>
    <mergeCell ref="A96:B96"/>
    <mergeCell ref="A95:B95"/>
    <mergeCell ref="A52:B52"/>
    <mergeCell ref="A44:B44"/>
    <mergeCell ref="A80:B80"/>
    <mergeCell ref="A61:B61"/>
    <mergeCell ref="A66:B66"/>
  </mergeCells>
  <hyperlinks>
    <hyperlink ref="D8" r:id="rId1" display="0%" xr:uid="{00000000-0004-0000-0000-000000000000}"/>
    <hyperlink ref="D23" r:id="rId2" xr:uid="{00000000-0004-0000-0000-000001000000}"/>
    <hyperlink ref="F23" r:id="rId3" display="https://www.nbb.be/en/financial-oversight/macroprudential-supervision/macroprudential-instruments/other-systemically" xr:uid="{00000000-0004-0000-0000-000002000000}"/>
    <hyperlink ref="D52" r:id="rId4" xr:uid="{00000000-0004-0000-0000-000003000000}"/>
    <hyperlink ref="F52" r:id="rId5" display="6 banks: n/a" xr:uid="{00000000-0004-0000-0000-000004000000}"/>
    <hyperlink ref="D95" r:id="rId6" xr:uid="{00000000-0004-0000-0000-000005000000}"/>
    <hyperlink ref="F95" r:id="rId7" display="http://www.bankofgreece.gr/Pages/el/Bank/LegalF/committeeacts.aspx" xr:uid="{00000000-0004-0000-0000-000006000000}"/>
    <hyperlink ref="D101" r:id="rId8" display="0%" xr:uid="{00000000-0004-0000-0000-000007000000}"/>
    <hyperlink ref="F101" r:id="rId9" display="http://www.centralbank.ie/stability/MacroprudentialPol/Pages/OtherSystemicallyImportantInstitutions(O-SII).aspx" xr:uid="{00000000-0004-0000-0000-000008000000}"/>
    <hyperlink ref="C109" r:id="rId10" display="1.25%" xr:uid="{00000000-0004-0000-0000-000009000000}"/>
    <hyperlink ref="D109" r:id="rId11" display="0%" xr:uid="{00000000-0004-0000-0000-00000A000000}"/>
    <hyperlink ref="E109" r:id="rId12" display="https://www.bancaditalia.it/compiti/stabilita-finanziaria/politica-macroprudenziale/index.html?com.dotmarketing.htmlpage.language=1" xr:uid="{00000000-0004-0000-0000-00000B000000}"/>
    <hyperlink ref="F109" r:id="rId13" display="https://www.bancaditalia.it/compiti/stabilita-finanziaria/politica-macroprudenziale/index.html?com.dotmarketing.htmlpage.language=1" xr:uid="{00000000-0004-0000-0000-00000C000000}"/>
    <hyperlink ref="D115" r:id="rId14" display="0%" xr:uid="{00000000-0004-0000-0000-00000D000000}"/>
    <hyperlink ref="F115" r:id="rId15" display="http://www.fktk.lv/en/publications/macroprudential-supervision/other-systemically-significant-institutions.html" xr:uid="{00000000-0004-0000-0000-00000E000000}"/>
    <hyperlink ref="C121" r:id="rId16" xr:uid="{00000000-0004-0000-0000-00000F000000}"/>
    <hyperlink ref="C126" r:id="rId17" xr:uid="{00000000-0004-0000-0000-000010000000}"/>
    <hyperlink ref="D126" r:id="rId18" location="c7489" display="0%" xr:uid="{00000000-0004-0000-0000-000011000000}"/>
    <hyperlink ref="F126" r:id="rId19" location="c7489" display="https://www.cssf.lu/en/documentation/regulations/laws-regulations-and-other-texts/news-cat/130/ - c7489" xr:uid="{00000000-0004-0000-0000-000012000000}"/>
    <hyperlink ref="C135" r:id="rId20" display="1.25%" xr:uid="{00000000-0004-0000-0000-000013000000}"/>
    <hyperlink ref="D135" r:id="rId21" xr:uid="{00000000-0004-0000-0000-000014000000}"/>
    <hyperlink ref="F135" r:id="rId22" display="https://www.centralbankmalta.org/systemically-important-institutions" xr:uid="{00000000-0004-0000-0000-000015000000}"/>
    <hyperlink ref="D141" r:id="rId23" display="0%" xr:uid="{00000000-0004-0000-0000-000016000000}"/>
    <hyperlink ref="E141" r:id="rId24" display="http://www.dnb.nl/en/about-dnb/duties/financial-stability/macroprudentiele-instrumenten/index.jsp" xr:uid="{00000000-0004-0000-0000-000017000000}"/>
    <hyperlink ref="F141" r:id="rId25" display="http://www.dnb.nl/en/about-dnb/duties/financial-stability/macroprudentiele-instrumenten/index.jsp" xr:uid="{00000000-0004-0000-0000-000018000000}"/>
    <hyperlink ref="C148" r:id="rId26" display="1.25%" xr:uid="{00000000-0004-0000-0000-000019000000}"/>
    <hyperlink ref="D148" r:id="rId27" display="0%" xr:uid="{00000000-0004-0000-0000-00001A000000}"/>
    <hyperlink ref="F148" r:id="rId28" display="https://www.bportugal.pt/en/page/o-sii-capital-buffer" xr:uid="{00000000-0004-0000-0000-00001B000000}"/>
    <hyperlink ref="C156" r:id="rId29" display="2.5%" xr:uid="{00000000-0004-0000-0000-00001C000000}"/>
    <hyperlink ref="D156" r:id="rId30" display="0%" xr:uid="{00000000-0004-0000-0000-00001D000000}"/>
    <hyperlink ref="F156" r:id="rId31" display="http://www.nbs.sk/en/financial-market-supervision1/macroprudential-policy/current-status-of-macroprudential-instruments/current-setting-of-capital-buffers-in-slovakia" xr:uid="{00000000-0004-0000-0000-00001E000000}"/>
    <hyperlink ref="G156" r:id="rId32" display="http://www.nbs.sk/en/financial-market-supervision1/macroprudential-policy/current-status-of-macroprudential-instruments/current-setting-of-capital-buffers-in-slovakia" xr:uid="{00000000-0004-0000-0000-00001F000000}"/>
    <hyperlink ref="D163" r:id="rId33" display="0%" xr:uid="{00000000-0004-0000-0000-000020000000}"/>
    <hyperlink ref="F163" r:id="rId34" display="http://www.bsi.si/en/financial-stability.asp?MapaId=1887" xr:uid="{00000000-0004-0000-0000-000021000000}"/>
    <hyperlink ref="D171" r:id="rId35" xr:uid="{00000000-0004-0000-0000-000022000000}"/>
    <hyperlink ref="F171" r:id="rId36" display="http://www.bde.es/bde/en/areas/estabilidad/politica-macropr/" xr:uid="{00000000-0004-0000-0000-000023000000}"/>
    <hyperlink ref="E171" r:id="rId37" display="http://www.bde.es/bde/en/areas/estabilidad/politica-macropr/" xr:uid="{00000000-0004-0000-0000-000024000000}"/>
    <hyperlink ref="A9:B9" r:id="rId38" display="Finanzmarktaufsicht (FMA)" xr:uid="{00000000-0004-0000-0000-000025000000}"/>
    <hyperlink ref="A24:B24" r:id="rId39" display="National Bank of Belgium" xr:uid="{00000000-0004-0000-0000-000026000000}"/>
    <hyperlink ref="A53:B53" r:id="rId40" display="Central Bank of Cyprus" xr:uid="{00000000-0004-0000-0000-000027000000}"/>
    <hyperlink ref="A96:B96" r:id="rId41" display="Bank of Greece" xr:uid="{00000000-0004-0000-0000-000028000000}"/>
    <hyperlink ref="A102:B102" r:id="rId42" display="Central Bank of Ireland" xr:uid="{00000000-0004-0000-0000-000029000000}"/>
    <hyperlink ref="A110:B110" r:id="rId43" display="Banca d'Italia" xr:uid="{00000000-0004-0000-0000-00002A000000}"/>
    <hyperlink ref="A116:B116" r:id="rId44" display="Financial and Capital Market Commission" xr:uid="{00000000-0004-0000-0000-00002B000000}"/>
    <hyperlink ref="A122:B122" r:id="rId45" display="Lietuvos bankas" xr:uid="{00000000-0004-0000-0000-00002C000000}"/>
    <hyperlink ref="A127:B127" r:id="rId46" display="Commission de Surveillance du Secteur Financier" xr:uid="{00000000-0004-0000-0000-00002D000000}"/>
    <hyperlink ref="A136:B136" r:id="rId47" display="Bank Centrali ta' Malta" xr:uid="{00000000-0004-0000-0000-00002E000000}"/>
    <hyperlink ref="A142:B142" r:id="rId48" display="De Nederlandsche Bank" xr:uid="{00000000-0004-0000-0000-00002F000000}"/>
    <hyperlink ref="A149:B149" r:id="rId49" display="Banco de Portugal" xr:uid="{00000000-0004-0000-0000-000030000000}"/>
    <hyperlink ref="A157:B157" r:id="rId50" display="National Bank of Slovakia" xr:uid="{00000000-0004-0000-0000-000031000000}"/>
    <hyperlink ref="A164:B164" r:id="rId51" display="Banka Slovenije" xr:uid="{00000000-0004-0000-0000-000032000000}"/>
    <hyperlink ref="A172:B172" r:id="rId52" display="Banco de España" xr:uid="{00000000-0004-0000-0000-000033000000}"/>
    <hyperlink ref="C60" r:id="rId53" xr:uid="{00000000-0004-0000-0000-000034000000}"/>
    <hyperlink ref="D60" r:id="rId54" display="0%" xr:uid="{00000000-0004-0000-0000-000035000000}"/>
    <hyperlink ref="F60" r:id="rId55" display="https://www.eestipank.ee/en/financial-stability/other-systemically-important-institutions-buffer" xr:uid="{00000000-0004-0000-0000-000036000000}"/>
    <hyperlink ref="C66" r:id="rId56" xr:uid="{00000000-0004-0000-0000-000037000000}"/>
    <hyperlink ref="D66" r:id="rId57" xr:uid="{00000000-0004-0000-0000-000038000000}"/>
    <hyperlink ref="F66" r:id="rId58" location="search=8%2E8%2E2014%2F610" display="http://www.finanssivalvonta.fi/en/About_us/Documents/FIVA_Act.pdf - search=8%2E8%2E2014%2F610" xr:uid="{00000000-0004-0000-0000-000039000000}"/>
    <hyperlink ref="D71" r:id="rId59" display="0%" xr:uid="{00000000-0004-0000-0000-00003A000000}"/>
    <hyperlink ref="E71" r:id="rId60" display="https://acpr.banque-france.fr/nc/publications/registre-officiel.html" xr:uid="{00000000-0004-0000-0000-00003B000000}"/>
    <hyperlink ref="F71" r:id="rId61" display="https://acpr.banque-france.fr/nc/publications/registre-officiel.html" xr:uid="{00000000-0004-0000-0000-00003C000000}"/>
    <hyperlink ref="D80" r:id="rId62" xr:uid="{00000000-0004-0000-0000-00003D000000}"/>
    <hyperlink ref="A72:B72" r:id="rId63" display="Autorité de Contrôle Prudentiel et de Résolution (ACPR)" xr:uid="{00000000-0004-0000-0000-00003E000000}"/>
    <hyperlink ref="A73:B73" r:id="rId64" display="Haut Conseil de Stabilité Financière" xr:uid="{00000000-0004-0000-0000-00003F000000}"/>
    <hyperlink ref="A61:B61" r:id="rId65" display="Eesti Pank" xr:uid="{00000000-0004-0000-0000-000040000000}"/>
    <hyperlink ref="A67:B67" r:id="rId66" display="Finanssivalvonta" xr:uid="{00000000-0004-0000-0000-000041000000}"/>
    <hyperlink ref="A81:B81" r:id="rId67" display="Bundesanstalt für Finanzdienstleistungsaufsicht" xr:uid="{00000000-0004-0000-0000-000042000000}"/>
    <hyperlink ref="D95:D96" r:id="rId68" display="0%" xr:uid="{00000000-0004-0000-0000-000043000000}"/>
    <hyperlink ref="D126:D127" r:id="rId69" location="countercyclical-capital-buffer-ccyb" display="https://www.cssf.lu/en/macroprudential-supervision/ - countercyclical-capital-buffer-ccyb" xr:uid="{00000000-0004-0000-0000-000044000000}"/>
    <hyperlink ref="D23:D24" r:id="rId70" display="0%" xr:uid="{00000000-0004-0000-0000-000045000000}"/>
    <hyperlink ref="D101:D102" r:id="rId71" display="https://www.centralbank.ie/financial-system/financial-stability/macro-prudential-policy/countercyclical-capital-buffer" xr:uid="{00000000-0004-0000-0000-000046000000}"/>
    <hyperlink ref="D115:D116" r:id="rId72" display="https://www.fktk.lv/en/media-room/macroprudential-supervision/countercyclical-capital-buffer/" xr:uid="{00000000-0004-0000-0000-000047000000}"/>
    <hyperlink ref="C121:C122" r:id="rId73" display="2.5%" xr:uid="{00000000-0004-0000-0000-000048000000}"/>
    <hyperlink ref="F126:F127" r:id="rId74" location="other-systemically-important-institutions-buffer-o-sii-buffer" display="https://www.cssf.lu/en/macroprudential-supervision/ - other-systemically-important-institutions-buffer-o-sii-buffer" xr:uid="{00000000-0004-0000-0000-000049000000}"/>
    <hyperlink ref="F66:F67" r:id="rId75" display="https://www.finanssivalvonta.fi/en/publications-and-press-releases/Press-release/2020/credit-institutions-additional-capital-requirements-to-ease-in-accordance-with-fin-fsa-boards-preliminary-decision/" xr:uid="{00000000-0004-0000-0000-00004A000000}"/>
    <hyperlink ref="D71:D73" r:id="rId76" display="https://www.economie.gouv.fr/hcsf/decisions-hcsf" xr:uid="{00000000-0004-0000-0000-00004B000000}"/>
    <hyperlink ref="F95:F96" r:id="rId77" display="http://www.bankofgreece.gr/Pages/en/MacroprudentialPolicy/Tools/O-SIICapitalBuffer.aspx" xr:uid="{00000000-0004-0000-0000-00004C000000}"/>
    <hyperlink ref="F115:F116" r:id="rId78" display="https://www.fktk.lv/en/media-room/macroprudential-supervision/other-systemically-significant-institutions/" xr:uid="{00000000-0004-0000-0000-00004D000000}"/>
    <hyperlink ref="D52:D53" r:id="rId79" display="0%" xr:uid="{00000000-0004-0000-0000-00004E000000}"/>
    <hyperlink ref="D66:D67" r:id="rId80" display="0%" xr:uid="{00000000-0004-0000-0000-00004F000000}"/>
    <hyperlink ref="F52:F53" r:id="rId81" display="https://www.centralbank.cy/en/financial-stability/macroprudential-policy-decisions/o-sii-capital-buffer-for-other-systemically-important-institutions-credit-institutions" xr:uid="{00000000-0004-0000-0000-000050000000}"/>
    <hyperlink ref="D163:D164" r:id="rId82" display="0%" xr:uid="{00000000-0004-0000-0000-000051000000}"/>
    <hyperlink ref="F163:F164" r:id="rId83" display="https://www.bsi.si/en/financial-stability/macroprudential-supervision/macroprudential-instruments/capital-buffer-for-other-systemically-important-institutions-o-sii-buffer" xr:uid="{00000000-0004-0000-0000-000052000000}"/>
    <hyperlink ref="F80:F81" r:id="rId84" display="https://www.bafin.de/EN/Aufsicht/BankenFinanzdienstleister/Eigenmittelanforderungen/ASRI/asri_artikel_en.html" xr:uid="{00000000-0004-0000-0000-000053000000}"/>
    <hyperlink ref="F121:F122" r:id="rId85" location="ex-1-3" display="https://www.lb.lt/en/financial-stability-instruments-1 - ex-1-3" xr:uid="{00000000-0004-0000-0000-000054000000}"/>
    <hyperlink ref="C126:C127" r:id="rId86" display="2.5%" xr:uid="{00000000-0004-0000-0000-000055000000}"/>
    <hyperlink ref="D121:D122" r:id="rId87" display="https://www.lb.lt/lt/naujienos/ekonomikoje-kylant-issukiu-del-covid-19-lietuvos-bankas-leis-bankams-naudoti-sukaupta-anticiklinio-kapitalo-rezerva" xr:uid="{00000000-0004-0000-0000-000056000000}"/>
    <hyperlink ref="D80:D81" r:id="rId88" display="0%" xr:uid="{00000000-0004-0000-0000-000057000000}"/>
    <hyperlink ref="F101:F102" r:id="rId89" display="6 banks:                    0.5%-1%" xr:uid="{00000000-0004-0000-0000-000058000000}"/>
    <hyperlink ref="D141:D142" r:id="rId90" display="https://www.toezicht.dnb.nl/en/7/50-238446.jsp" xr:uid="{00000000-0004-0000-0000-000059000000}"/>
    <hyperlink ref="E141:E142" r:id="rId91" display="https://www.toezicht.dnb.nl/en/2/51-234727.jsp" xr:uid="{00000000-0004-0000-0000-00005A000000}"/>
    <hyperlink ref="F141:F142" r:id="rId92" display="https://www.toezicht.dnb.nl/en/2/51-236832.jsp" xr:uid="{00000000-0004-0000-0000-00005B000000}"/>
    <hyperlink ref="C135:C136" r:id="rId93" display="https://www.mfsa.mt/wp-content/uploads/2019/02/Banking-Rule-15.pdf" xr:uid="{00000000-0004-0000-0000-00005C000000}"/>
    <hyperlink ref="C115:C116" r:id="rId94" display="2.5%" xr:uid="{00000000-0004-0000-0000-00005D000000}"/>
    <hyperlink ref="E71:E73" r:id="rId95" display="https://acpr.banque-france.fr/en/prudential-supervision/banking-supervision/systemic-entities-banking-sector" xr:uid="{00000000-0004-0000-0000-00005E000000}"/>
    <hyperlink ref="F71:F73" r:id="rId96" display="https://acpr.banque-france.fr/en/prudential-supervision/banking-supervision/systemic-entities-banking-sector" xr:uid="{00000000-0004-0000-0000-00005F000000}"/>
    <hyperlink ref="A34:B34" r:id="rId97" display="Bulgarian National Bank" xr:uid="{00000000-0004-0000-0000-000060000000}"/>
    <hyperlink ref="D33:D34" r:id="rId98" display="https://www.bnb.bg/BankSupervision/BSCapitalBuffers/BSCBCountercyclical/index.htm?toLang=_EN" xr:uid="{00000000-0004-0000-0000-000061000000}"/>
    <hyperlink ref="F33:F34" r:id="rId99" display="https://www.bnb.bg/BankSupervision/BSCapitalBuffers/BSCBOtherSystemicallyImportantInstitutions/index.htm?toLang=_EN" xr:uid="{00000000-0004-0000-0000-000062000000}"/>
    <hyperlink ref="G33:G34" r:id="rId100" display="All banks:" xr:uid="{00000000-0004-0000-0000-000063000000}"/>
    <hyperlink ref="A44:B44" r:id="rId101" display="Hrvatska narodna banka" xr:uid="{00000000-0004-0000-0000-000064000000}"/>
    <hyperlink ref="D43:D44" r:id="rId102" display="0%" xr:uid="{00000000-0004-0000-0000-000065000000}"/>
    <hyperlink ref="G43:G44" r:id="rId103" display="https://www.hnb.hr/documents/20182/2293863/e-priopcenje-ZS-ssr-23122020.pdf/99f33435-1849-c01b-b69e-beaece0c1a7b?t=1608797169505" xr:uid="{00000000-0004-0000-0000-000066000000}"/>
    <hyperlink ref="F43:F44" r:id="rId104" display="https://www.hnb.hr/documents/20182/2293886/e-priopcenje-preispitivanje-sistemski-vaznih-ki-u-RH_10-12-2020.pdf/f2e333d4-23f6-495a-e2e2-49abf62a1b11?t=1607595348701" xr:uid="{00000000-0004-0000-0000-000067000000}"/>
    <hyperlink ref="E80:E81" r:id="rId105" display="https://www.bafin.de/EN/Aufsicht/BankenFinanzdienstleister/Eigenmittelanforderungen/GSRI/gsri_node_en.html" xr:uid="{00000000-0004-0000-0000-000068000000}"/>
    <hyperlink ref="D109:D110" r:id="rId106" display="https://www.bancaditalia.it/compiti/stabilita-finanziaria/politica-macroprudenziale/ccyb-1-2021/index.html" xr:uid="{00000000-0004-0000-0000-000069000000}"/>
    <hyperlink ref="F23:F24" r:id="rId107" display="https://www.nbb.be/en/financial-oversight/macroprudential-supervision/macroprudential-instruments/other-systemically" xr:uid="{00000000-0004-0000-0000-00006A000000}"/>
    <hyperlink ref="F8" r:id="rId108" display="https://www.fma.gv.at/en/banks/macroprudential-supervision/details-about-identified-institutions/" xr:uid="{00000000-0004-0000-0000-00006B000000}"/>
    <hyperlink ref="G8" r:id="rId109" display="https://www.fma.gv.at/en/banks/macroprudential-supervision/details-about-systemic-risk-buffer/" xr:uid="{00000000-0004-0000-0000-00006C000000}"/>
  </hyperlinks>
  <pageMargins left="0.39370078740157483" right="0.39370078740157483" top="0.74803149606299213" bottom="0.39370078740157483" header="0.31496062992125984" footer="0.31496062992125984"/>
  <pageSetup paperSize="9" scale="77" fitToHeight="10" orientation="portrait" r:id="rId1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9"/>
  <sheetViews>
    <sheetView showGridLines="0" zoomScaleNormal="100" workbookViewId="0">
      <selection activeCell="F12" sqref="F12"/>
    </sheetView>
  </sheetViews>
  <sheetFormatPr defaultRowHeight="14.4" x14ac:dyDescent="0.3"/>
  <cols>
    <col min="1" max="1" width="1.88671875" customWidth="1"/>
    <col min="2" max="2" width="32.44140625" customWidth="1"/>
    <col min="3" max="3" width="71.44140625" customWidth="1"/>
    <col min="4" max="4" width="11.109375" customWidth="1"/>
    <col min="5" max="5" width="17.109375" customWidth="1"/>
    <col min="6" max="6" width="31.88671875" customWidth="1"/>
  </cols>
  <sheetData>
    <row r="1" spans="1:7" ht="18" customHeight="1" x14ac:dyDescent="0.3">
      <c r="A1" s="174" t="s">
        <v>2</v>
      </c>
      <c r="B1" s="175"/>
      <c r="C1" s="177" t="s">
        <v>194</v>
      </c>
      <c r="D1" s="179" t="s">
        <v>195</v>
      </c>
      <c r="E1" s="179" t="s">
        <v>196</v>
      </c>
      <c r="F1" s="181" t="s">
        <v>197</v>
      </c>
    </row>
    <row r="2" spans="1:7" ht="18" customHeight="1" x14ac:dyDescent="0.3">
      <c r="A2" s="176"/>
      <c r="B2" s="151"/>
      <c r="C2" s="178"/>
      <c r="D2" s="180"/>
      <c r="E2" s="180"/>
      <c r="F2" s="182"/>
    </row>
    <row r="3" spans="1:7" x14ac:dyDescent="0.3">
      <c r="A3" s="183" t="s">
        <v>34</v>
      </c>
      <c r="B3" s="173"/>
      <c r="C3" s="164" t="s">
        <v>198</v>
      </c>
      <c r="D3" s="166" t="s">
        <v>199</v>
      </c>
      <c r="E3" s="168">
        <v>43220</v>
      </c>
      <c r="F3" s="184" t="s">
        <v>244</v>
      </c>
    </row>
    <row r="4" spans="1:7" ht="29.4" customHeight="1" x14ac:dyDescent="0.3">
      <c r="A4" s="144" t="s">
        <v>38</v>
      </c>
      <c r="B4" s="145"/>
      <c r="C4" s="165"/>
      <c r="D4" s="167"/>
      <c r="E4" s="169"/>
      <c r="F4" s="185"/>
    </row>
    <row r="5" spans="1:7" ht="15" customHeight="1" x14ac:dyDescent="0.3">
      <c r="A5" s="172" t="s">
        <v>200</v>
      </c>
      <c r="B5" s="173"/>
      <c r="C5" s="164" t="s">
        <v>201</v>
      </c>
      <c r="D5" s="166" t="s">
        <v>199</v>
      </c>
      <c r="E5" s="168">
        <v>43282</v>
      </c>
      <c r="F5" s="170" t="s">
        <v>245</v>
      </c>
    </row>
    <row r="6" spans="1:7" ht="30.75" customHeight="1" x14ac:dyDescent="0.3">
      <c r="A6" s="144" t="s">
        <v>80</v>
      </c>
      <c r="B6" s="145"/>
      <c r="C6" s="165"/>
      <c r="D6" s="167"/>
      <c r="E6" s="169"/>
      <c r="F6" s="171"/>
      <c r="G6" s="93"/>
    </row>
    <row r="7" spans="1:7" ht="20.25" customHeight="1" x14ac:dyDescent="0.3">
      <c r="A7" s="172" t="s">
        <v>58</v>
      </c>
      <c r="B7" s="173"/>
      <c r="C7" s="164" t="s">
        <v>237</v>
      </c>
      <c r="D7" s="166" t="s">
        <v>199</v>
      </c>
      <c r="E7" s="168">
        <v>43738</v>
      </c>
      <c r="F7" s="186"/>
    </row>
    <row r="8" spans="1:7" ht="26.25" customHeight="1" x14ac:dyDescent="0.3">
      <c r="A8" s="144" t="s">
        <v>61</v>
      </c>
      <c r="B8" s="145"/>
      <c r="C8" s="165"/>
      <c r="D8" s="167"/>
      <c r="E8" s="169"/>
      <c r="F8" s="187"/>
    </row>
    <row r="10" spans="1:7" x14ac:dyDescent="0.3">
      <c r="G10" s="93"/>
    </row>
    <row r="40" spans="7:7" x14ac:dyDescent="0.3">
      <c r="G40" s="93"/>
    </row>
    <row r="62" spans="7:7" x14ac:dyDescent="0.3">
      <c r="G62" s="93"/>
    </row>
    <row r="65" spans="7:7" x14ac:dyDescent="0.3">
      <c r="G65" s="93"/>
    </row>
    <row r="70" spans="7:7" x14ac:dyDescent="0.3">
      <c r="G70" s="93"/>
    </row>
    <row r="77" spans="7:7" x14ac:dyDescent="0.3">
      <c r="G77" s="93"/>
    </row>
    <row r="106" spans="7:7" x14ac:dyDescent="0.3">
      <c r="G106" s="93"/>
    </row>
    <row r="114" spans="7:7" x14ac:dyDescent="0.3">
      <c r="G114" s="93"/>
    </row>
    <row r="118" spans="7:7" x14ac:dyDescent="0.3">
      <c r="G118" s="93"/>
    </row>
    <row r="125" spans="7:7" x14ac:dyDescent="0.3">
      <c r="G125" s="93"/>
    </row>
    <row r="130" spans="7:7" x14ac:dyDescent="0.3">
      <c r="G130" s="93"/>
    </row>
    <row r="137" spans="7:7" x14ac:dyDescent="0.3">
      <c r="G137" s="93"/>
    </row>
    <row r="141" spans="7:7" x14ac:dyDescent="0.3">
      <c r="G141" s="93"/>
    </row>
    <row r="164" spans="7:7" x14ac:dyDescent="0.3">
      <c r="G164" s="93"/>
    </row>
    <row r="190" spans="7:7" x14ac:dyDescent="0.3">
      <c r="G190" s="93"/>
    </row>
    <row r="199" spans="7:7" x14ac:dyDescent="0.3">
      <c r="G199" s="93"/>
    </row>
  </sheetData>
  <mergeCells count="23">
    <mergeCell ref="A7:B7"/>
    <mergeCell ref="C7:C8"/>
    <mergeCell ref="D7:D8"/>
    <mergeCell ref="E7:E8"/>
    <mergeCell ref="F7:F8"/>
    <mergeCell ref="A8:B8"/>
    <mergeCell ref="A3:B3"/>
    <mergeCell ref="C3:C4"/>
    <mergeCell ref="D3:D4"/>
    <mergeCell ref="E3:E4"/>
    <mergeCell ref="F3:F4"/>
    <mergeCell ref="A4:B4"/>
    <mergeCell ref="A1:B2"/>
    <mergeCell ref="C1:C2"/>
    <mergeCell ref="D1:D2"/>
    <mergeCell ref="E1:E2"/>
    <mergeCell ref="F1:F2"/>
    <mergeCell ref="C5:C6"/>
    <mergeCell ref="D5:D6"/>
    <mergeCell ref="E5:E6"/>
    <mergeCell ref="F5:F6"/>
    <mergeCell ref="A6:B6"/>
    <mergeCell ref="A5:B5"/>
  </mergeCells>
  <hyperlinks>
    <hyperlink ref="I6" r:id="rId1" display="https://www.fmsg.at/en/publications/warnings-and-recommendations/2016.html" xr:uid="{00000000-0004-0000-0100-000001000000}"/>
    <hyperlink ref="J6" r:id="rId2" display="https://www.fmsg.at/en/publications/warnings-and-recommendations/2016.html" xr:uid="{00000000-0004-0000-0100-000002000000}"/>
    <hyperlink ref="I10" r:id="rId3" display="https://www.nbb.be/en/financial-oversight/macroprudential-supervision/macroprudential-instruments/other-systemically" xr:uid="{00000000-0004-0000-0100-000004000000}"/>
    <hyperlink ref="I40" r:id="rId4" display="http://www.centralbank.gov.cy/nqcontent.cfm?a_id=15672" xr:uid="{00000000-0004-0000-0100-000006000000}"/>
    <hyperlink ref="I70" r:id="rId5" display="https://acpr.banque-france.fr/nc/publications/registre-officiel.html" xr:uid="{00000000-0004-0000-0100-000008000000}"/>
    <hyperlink ref="H70" r:id="rId6" display="https://acpr.banque-france.fr/nc/publications/registre-officiel.html" xr:uid="{00000000-0004-0000-0100-000009000000}"/>
    <hyperlink ref="H77" r:id="rId7" display="https://www.bafin.de/SharedDocs/Downloads/DE/BaFinJournal/2016/bj_1612.pdf" xr:uid="{00000000-0004-0000-0100-00000D000000}"/>
    <hyperlink ref="I62" r:id="rId8" display="https://www.eestipank.ee/en/financial-stability/other-systemically-important-institutions-buffer" xr:uid="{00000000-0004-0000-0100-00000E000000}"/>
    <hyperlink ref="I65" r:id="rId9" display="http://www.finanssivalvonta.fi/en/Supervision/Macroprudential_supervision/decision_making/Pages/Default.aspx" xr:uid="{00000000-0004-0000-0100-00000F000000}"/>
    <hyperlink ref="I77" r:id="rId10" display="https://www.bafin.de/SharedDocs/Downloads/EN/Eigenmittel_BA/dl_asri_institute_ba_en.html" xr:uid="{00000000-0004-0000-0100-000010000000}"/>
    <hyperlink ref="J62" r:id="rId11" display="https://www.eestipank.ee/en/financial-stability/systemic-risk-buffer" xr:uid="{00000000-0004-0000-0100-000011000000}"/>
    <hyperlink ref="I130" r:id="rId12" location="c7489" display="https://www.cssf.lu/en/documentation/regulations/laws-regulations-and-other-texts/news-cat/130/#c7489" xr:uid="{00000000-0004-0000-0100-000013000000}"/>
    <hyperlink ref="H114" r:id="rId13" display="https://www.bancaditalia.it/compiti/stabilita-finanziaria/politica-macroprudenziale/index.html?com.dotmarketing.htmlpage.language=2" xr:uid="{00000000-0004-0000-0100-00001A000000}"/>
    <hyperlink ref="H141" r:id="rId14" display="http://www.dnb.nl/en/about-dnb/duties/financial-stability/macroprudentiele-instrumenten/index.jsp" xr:uid="{00000000-0004-0000-0100-00001B000000}"/>
    <hyperlink ref="I106" r:id="rId15" display="http://www.centralbank.ie/stability/MacroprudentialPol/Pages/OtherSystemicallyImportantInstitutions(O-SII).aspx" xr:uid="{00000000-0004-0000-0100-00001C000000}"/>
    <hyperlink ref="I114" r:id="rId16" display="https://www.bancaditalia.it/compiti/stabilita-finanziaria/politica-macroprudenziale/index.html?com.dotmarketing.htmlpage.language=3" xr:uid="{00000000-0004-0000-0100-00001D000000}"/>
    <hyperlink ref="I125" r:id="rId17" display="https://www.lb.lt/other_systemically_important_institutions" xr:uid="{00000000-0004-0000-0100-00001E000000}"/>
    <hyperlink ref="I137" r:id="rId18" display="https://www.centralbankmalta.org/systemically-important-institutions" xr:uid="{00000000-0004-0000-0100-00001F000000}"/>
    <hyperlink ref="I141" r:id="rId19" display="http://www.dnb.nl/en/about-dnb/duties/financial-stability/macroprudentiele-instrumenten/index.jsp" xr:uid="{00000000-0004-0000-0100-000020000000}"/>
    <hyperlink ref="I118" r:id="rId20" display="http://www.fktk.lv/en/publications/macroprudential-supervision/other-systemically-significant-institutions.html" xr:uid="{00000000-0004-0000-0100-000021000000}"/>
    <hyperlink ref="J141" r:id="rId21" display="http://www.dnb.nl/en/about-dnb/duties/financial-stability/macroprudentiele-instrumenten/index.jsp" xr:uid="{00000000-0004-0000-0100-000022000000}"/>
    <hyperlink ref="I164" r:id="rId22" display="https://www.bportugal.pt/en/page/o-sii-capital-buffer" xr:uid="{00000000-0004-0000-0100-000024000000}"/>
    <hyperlink ref="H199" r:id="rId23" display="http://www.bde.es/bde/en/areas/estabilidad/politica-macropr/" xr:uid="{00000000-0004-0000-0100-000027000000}"/>
    <hyperlink ref="I190" r:id="rId24" display="http://www.bsi.si/en/financial-stability.asp?MapaId=1887" xr:uid="{00000000-0004-0000-0100-000028000000}"/>
    <hyperlink ref="I199" r:id="rId25" display="http://www.bde.es/bde/en/areas/estabilidad/politica-macropr/" xr:uid="{00000000-0004-0000-0100-000029000000}"/>
    <hyperlink ref="F184" r:id="rId26" display="http://www.nbs.sk/en/financial-market-supervision1/macroprudential-policy/current-status-of-macroprudential-instruments/current-setting-of-capital-buffers-in-slovakia" xr:uid="{00000000-0004-0000-0100-00002A000000}"/>
    <hyperlink ref="A4:B4" r:id="rId27" display="National Bank of Belgium" xr:uid="{00000000-0004-0000-0100-00002B000000}"/>
    <hyperlink ref="C3:C4" r:id="rId28" display="Increased risk weights for banks using the Internal Ratings Based (IRB) approach on residential real estate exposures in Belgium by 5 p.p. and an additional increase of 33% of the microprudential risk weight of the portfolio." xr:uid="{00000000-0004-0000-0100-00002C000000}"/>
    <hyperlink ref="A6:B6" r:id="rId29" display="Haut Conseil de Stabilité Financière" xr:uid="{00000000-0004-0000-0100-00002D000000}"/>
    <hyperlink ref="C5:C6" r:id="rId30" display="French Systemically Important Institutions shall not incur an exposure that exceeds 5% of their eligible capital for NFCs or group of connected NFCs assessed to be highly indebted." xr:uid="{00000000-0004-0000-0100-00002E000000}"/>
    <hyperlink ref="A8:B8" r:id="rId31" display="Eesti Pank" xr:uid="{00000000-0004-0000-0100-00002F000000}"/>
    <hyperlink ref="C7:C8" r:id="rId32" display="Credit institution-specific minimum level of 15% for the average risk weight on retail exposures secured by real estate, applicable to credit institutions using the Internal Ratings Based (IRB) approach." xr:uid="{00000000-0004-0000-0100-000030000000}"/>
  </hyperlinks>
  <pageMargins left="0.7" right="0.7" top="0.75" bottom="0.75" header="0.3" footer="0.3"/>
  <pageSetup paperSize="9"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2021-04-15T09:41:34Z</dcterms:modified>
</cp:coreProperties>
</file>