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65" yWindow="135" windowWidth="9150" windowHeight="7740" tabRatio="767"/>
  </bookViews>
  <sheets>
    <sheet name="Instructions" sheetId="19" r:id="rId1"/>
    <sheet name="Assets" sheetId="24" r:id="rId2"/>
    <sheet name="Bond Info" sheetId="25" r:id="rId3"/>
    <sheet name="Bond Info by Tranche" sheetId="26" r:id="rId4"/>
    <sheet name="No Data" sheetId="16" r:id="rId5"/>
  </sheets>
  <definedNames>
    <definedName name="_xlnm._FilterDatabase" localSheetId="1" hidden="1">Assets!$B$4:$G$195</definedName>
    <definedName name="_xlnm._FilterDatabase" localSheetId="2" hidden="1">'Bond Info'!$B$4:$G$37</definedName>
    <definedName name="_xlnm._FilterDatabase" localSheetId="3" hidden="1">'Bond Info by Tranche'!$B$4:$G$61</definedName>
  </definedNames>
  <calcPr calcId="145621" calcOnSave="0"/>
</workbook>
</file>

<file path=xl/calcChain.xml><?xml version="1.0" encoding="utf-8"?>
<calcChain xmlns="http://schemas.openxmlformats.org/spreadsheetml/2006/main">
  <c r="D38" i="19" l="1"/>
  <c r="F35" i="19" l="1"/>
  <c r="H35" i="19" s="1"/>
  <c r="E37" i="19"/>
  <c r="F37" i="19" s="1"/>
  <c r="E36" i="19"/>
  <c r="F36" i="19" s="1"/>
  <c r="G36" i="19" s="1"/>
  <c r="E35" i="19"/>
  <c r="G35" i="19" l="1"/>
  <c r="I35" i="19" s="1"/>
  <c r="H36" i="19"/>
  <c r="I36" i="19" s="1"/>
  <c r="G37" i="19"/>
  <c r="H37" i="19"/>
  <c r="I37" i="19" l="1"/>
</calcChain>
</file>

<file path=xl/sharedStrings.xml><?xml version="1.0" encoding="utf-8"?>
<sst xmlns="http://schemas.openxmlformats.org/spreadsheetml/2006/main" count="897" uniqueCount="550">
  <si>
    <t>Field Definition &amp; Criteria</t>
  </si>
  <si>
    <t>Pool Cut-off Date</t>
  </si>
  <si>
    <t>Originator</t>
  </si>
  <si>
    <t>Field number</t>
  </si>
  <si>
    <t>Field Name</t>
  </si>
  <si>
    <t>TAG</t>
  </si>
  <si>
    <t>Data Type</t>
  </si>
  <si>
    <t>Text</t>
  </si>
  <si>
    <t>Numeric</t>
  </si>
  <si>
    <t>List</t>
  </si>
  <si>
    <t>Text/Numeric</t>
  </si>
  <si>
    <t>Priority</t>
  </si>
  <si>
    <t>Mandatory</t>
  </si>
  <si>
    <t>Report Date</t>
  </si>
  <si>
    <t>Issuer</t>
  </si>
  <si>
    <t>Interest Payment Date</t>
  </si>
  <si>
    <t>Principal Payment Date</t>
  </si>
  <si>
    <t>Optional</t>
  </si>
  <si>
    <t>Original Principal Balance</t>
  </si>
  <si>
    <t>Total Ending Balance Subsequent to Payment</t>
  </si>
  <si>
    <t>Reference Rate</t>
  </si>
  <si>
    <t>Relevant Margin</t>
  </si>
  <si>
    <t>Coupon Reference Rate</t>
  </si>
  <si>
    <t>Current Coupon</t>
  </si>
  <si>
    <t>Legal Maturity</t>
  </si>
  <si>
    <t>Drawings under Liquidity Facility</t>
  </si>
  <si>
    <t>Excess Spread Amount</t>
  </si>
  <si>
    <t>Trigger Measurements/Ratios</t>
  </si>
  <si>
    <t>Point Contact</t>
  </si>
  <si>
    <t>Contact Information</t>
  </si>
  <si>
    <t>Blank</t>
  </si>
  <si>
    <t>Pool Identifier</t>
  </si>
  <si>
    <t>AA1</t>
  </si>
  <si>
    <t>AA2</t>
  </si>
  <si>
    <t>AA3</t>
  </si>
  <si>
    <t>AA4</t>
  </si>
  <si>
    <t>AA5</t>
  </si>
  <si>
    <t>AA6</t>
  </si>
  <si>
    <t>AA8</t>
  </si>
  <si>
    <t>AA9</t>
  </si>
  <si>
    <t>AA10</t>
  </si>
  <si>
    <t>AA11</t>
  </si>
  <si>
    <t>AA12</t>
  </si>
  <si>
    <t>AA13</t>
  </si>
  <si>
    <t>AA14</t>
  </si>
  <si>
    <t>AA16</t>
  </si>
  <si>
    <t>AA17</t>
  </si>
  <si>
    <t>AA18</t>
  </si>
  <si>
    <t>AA20</t>
  </si>
  <si>
    <t>AA22</t>
  </si>
  <si>
    <t>Borrower Credit Quality</t>
  </si>
  <si>
    <t>Borrower's Employment Status</t>
  </si>
  <si>
    <t>Primary Income</t>
  </si>
  <si>
    <t>Income Verification for Primary Income</t>
  </si>
  <si>
    <t>Car Manufacturer</t>
  </si>
  <si>
    <t>Car Model</t>
  </si>
  <si>
    <t>Engine Size</t>
  </si>
  <si>
    <t>New or Used Car</t>
  </si>
  <si>
    <t>Account Status</t>
  </si>
  <si>
    <t>Arrears Balance</t>
  </si>
  <si>
    <t>Sale Price</t>
  </si>
  <si>
    <t>Loss on Sale</t>
  </si>
  <si>
    <t>Cumulative Recoveries</t>
  </si>
  <si>
    <t>AA26</t>
  </si>
  <si>
    <t>AA27</t>
  </si>
  <si>
    <t>AA28</t>
  </si>
  <si>
    <t>AA29</t>
  </si>
  <si>
    <t>AA30</t>
  </si>
  <si>
    <t>AA31</t>
  </si>
  <si>
    <t>AA32</t>
  </si>
  <si>
    <t>AA34</t>
  </si>
  <si>
    <t>AA36</t>
  </si>
  <si>
    <t>AA37</t>
  </si>
  <si>
    <t>AA38</t>
  </si>
  <si>
    <t>AA39</t>
  </si>
  <si>
    <t>AA41</t>
  </si>
  <si>
    <t>AA42</t>
  </si>
  <si>
    <t>AA50</t>
  </si>
  <si>
    <t>AA51</t>
  </si>
  <si>
    <t>AA52</t>
  </si>
  <si>
    <t>AA53</t>
  </si>
  <si>
    <t>AA54</t>
  </si>
  <si>
    <t>AA55</t>
  </si>
  <si>
    <t>AA58</t>
  </si>
  <si>
    <t>Geographic Region</t>
  </si>
  <si>
    <t>Origination Channel</t>
  </si>
  <si>
    <t>Original Loan to Value</t>
  </si>
  <si>
    <t>Product Type</t>
  </si>
  <si>
    <t>Current Principal Outstanding Balance</t>
  </si>
  <si>
    <t>AA7</t>
  </si>
  <si>
    <t>AA15</t>
  </si>
  <si>
    <t>AA21</t>
  </si>
  <si>
    <t>AA23</t>
  </si>
  <si>
    <t>AA24</t>
  </si>
  <si>
    <t>AA25</t>
  </si>
  <si>
    <t>AA33</t>
  </si>
  <si>
    <t>AA35</t>
  </si>
  <si>
    <t>AA40</t>
  </si>
  <si>
    <t>AA43</t>
  </si>
  <si>
    <t>AA44</t>
  </si>
  <si>
    <t>AA45</t>
  </si>
  <si>
    <t>AA46</t>
  </si>
  <si>
    <t>AA47</t>
  </si>
  <si>
    <t>AA48</t>
  </si>
  <si>
    <t>AA49</t>
  </si>
  <si>
    <t>AA56</t>
  </si>
  <si>
    <t>AA57</t>
  </si>
  <si>
    <t>AA59</t>
  </si>
  <si>
    <t>AA60</t>
  </si>
  <si>
    <t>AA61</t>
  </si>
  <si>
    <t>AA62</t>
  </si>
  <si>
    <t>Payment method</t>
  </si>
  <si>
    <t>AA63</t>
  </si>
  <si>
    <t>Backup Servicer Name</t>
  </si>
  <si>
    <t>Excess Spread %</t>
  </si>
  <si>
    <t>AA70</t>
  </si>
  <si>
    <t>AA71</t>
  </si>
  <si>
    <t>Static</t>
  </si>
  <si>
    <t>Primary Income Currency</t>
  </si>
  <si>
    <t>AA64</t>
  </si>
  <si>
    <t>AA65</t>
  </si>
  <si>
    <t>AA66</t>
  </si>
  <si>
    <t>AA67</t>
  </si>
  <si>
    <t>AA68</t>
  </si>
  <si>
    <t>AA69</t>
  </si>
  <si>
    <t>AA72</t>
  </si>
  <si>
    <t>AA73</t>
  </si>
  <si>
    <t>AA74</t>
  </si>
  <si>
    <t>AA75</t>
  </si>
  <si>
    <t>AA76</t>
  </si>
  <si>
    <t>AA77</t>
  </si>
  <si>
    <t>AA78</t>
  </si>
  <si>
    <t>Bond Class Name</t>
  </si>
  <si>
    <t>Scheduled Payment Due</t>
  </si>
  <si>
    <t>No Data - Comply or Explain Options</t>
  </si>
  <si>
    <t>Value</t>
  </si>
  <si>
    <t>Reason</t>
  </si>
  <si>
    <t>Example</t>
  </si>
  <si>
    <t>Data not collected as not required by the underwriting criteria</t>
  </si>
  <si>
    <t>ND,1</t>
  </si>
  <si>
    <t>Data collected at application but not loaded in the reporting system at completion</t>
  </si>
  <si>
    <t>ND,2</t>
  </si>
  <si>
    <t>Data collected at application but loaded in a separate system from the reporting one</t>
  </si>
  <si>
    <t>ND,3</t>
  </si>
  <si>
    <t>Data collected but will only be available from YYYY-MM</t>
  </si>
  <si>
    <t>ND,4,YYYY-MM</t>
  </si>
  <si>
    <t>Not relevant at the present time</t>
  </si>
  <si>
    <t>ND,5</t>
  </si>
  <si>
    <t>ND,6</t>
  </si>
  <si>
    <t>Origination Date</t>
  </si>
  <si>
    <t>YYYY-MM-DD</t>
  </si>
  <si>
    <t>YYYY-MM</t>
  </si>
  <si>
    <t>YYYY</t>
  </si>
  <si>
    <t>Do not include the % symbol</t>
  </si>
  <si>
    <t>9(3).99</t>
  </si>
  <si>
    <t>9(11).99</t>
  </si>
  <si>
    <t>Servicer Name</t>
  </si>
  <si>
    <t>9(4).9(8)</t>
  </si>
  <si>
    <t>Customer Type</t>
  </si>
  <si>
    <t>Revenue</t>
  </si>
  <si>
    <t>EBITDA</t>
  </si>
  <si>
    <t>Financial Statement Currency</t>
  </si>
  <si>
    <t>Scheduled Payment Frequency</t>
  </si>
  <si>
    <t>Year of Registration</t>
  </si>
  <si>
    <t>Gross Default Amount</t>
  </si>
  <si>
    <t>Bond Currency</t>
  </si>
  <si>
    <t>When completing the template, please note:</t>
  </si>
  <si>
    <t>Lists</t>
  </si>
  <si>
    <t>Should be rounded to the nearest 1000 units</t>
  </si>
  <si>
    <t>Should be rounded to the nearest 100 units</t>
  </si>
  <si>
    <t>Bond Issue Date</t>
  </si>
  <si>
    <t>BAA1</t>
  </si>
  <si>
    <t>BAA2</t>
  </si>
  <si>
    <t>BAA3</t>
  </si>
  <si>
    <t>BAA4</t>
  </si>
  <si>
    <t>BAA5</t>
  </si>
  <si>
    <t>BAA6</t>
  </si>
  <si>
    <t>BAA7</t>
  </si>
  <si>
    <t>BAA8</t>
  </si>
  <si>
    <t>BAA9</t>
  </si>
  <si>
    <t>BAA10</t>
  </si>
  <si>
    <t>BAA11</t>
  </si>
  <si>
    <t>BAA12</t>
  </si>
  <si>
    <t>BAA13</t>
  </si>
  <si>
    <t>BAA14</t>
  </si>
  <si>
    <t>BAA15</t>
  </si>
  <si>
    <t>BAA16</t>
  </si>
  <si>
    <t>BAA17</t>
  </si>
  <si>
    <t>BAA18</t>
  </si>
  <si>
    <t>BAA19</t>
  </si>
  <si>
    <t>BAA20</t>
  </si>
  <si>
    <t>BAA21</t>
  </si>
  <si>
    <t>BAA22</t>
  </si>
  <si>
    <t>BAA23</t>
  </si>
  <si>
    <t>BAA24</t>
  </si>
  <si>
    <t>BAA25</t>
  </si>
  <si>
    <t>BAA26</t>
  </si>
  <si>
    <t>BAA27</t>
  </si>
  <si>
    <t>BAA28</t>
  </si>
  <si>
    <t>BAA29</t>
  </si>
  <si>
    <t>BAA30</t>
  </si>
  <si>
    <t>BAA31</t>
  </si>
  <si>
    <t>BAA32</t>
  </si>
  <si>
    <t>BAA33</t>
  </si>
  <si>
    <t>BAA34</t>
  </si>
  <si>
    <t>BAA35</t>
  </si>
  <si>
    <t>BAA36</t>
  </si>
  <si>
    <t>BAA37</t>
  </si>
  <si>
    <t>BAA38</t>
  </si>
  <si>
    <t>BAA39</t>
  </si>
  <si>
    <t>BAA40</t>
  </si>
  <si>
    <t>BAA41</t>
  </si>
  <si>
    <t>BAA42</t>
  </si>
  <si>
    <t>BAA43</t>
  </si>
  <si>
    <t>BAA44</t>
  </si>
  <si>
    <t>BAA45</t>
  </si>
  <si>
    <t>BAA46</t>
  </si>
  <si>
    <t>BAA47</t>
  </si>
  <si>
    <t>BAA48</t>
  </si>
  <si>
    <t>BAA49</t>
  </si>
  <si>
    <t>BAA50</t>
  </si>
  <si>
    <t>Date of the Financial Statements at Underwriting</t>
  </si>
  <si>
    <t>Dynamic</t>
  </si>
  <si>
    <t>Loan or Lease Identifier</t>
  </si>
  <si>
    <t>Borrower Identifier</t>
  </si>
  <si>
    <t>Group Company Identifier</t>
  </si>
  <si>
    <t xml:space="preserve">Loan or Lease Currency Denomination </t>
  </si>
  <si>
    <t>Employment status of the primary applicant:</t>
  </si>
  <si>
    <t>Employed or full loan / lease is guaranteed (1)</t>
  </si>
  <si>
    <t>Employed with partial support (company subsidy) (2)</t>
  </si>
  <si>
    <t>Protected life-time employment (Civil/government servant) (3)</t>
  </si>
  <si>
    <t>Unemployed (4)</t>
  </si>
  <si>
    <t>Self-employed (5)</t>
  </si>
  <si>
    <t>No employment, borrower is legal entity (6)</t>
  </si>
  <si>
    <t>Student (7)</t>
  </si>
  <si>
    <t>Pensioner (8)</t>
  </si>
  <si>
    <t>Other (9)</t>
  </si>
  <si>
    <t>Income verification for primary income:</t>
  </si>
  <si>
    <t>Self-certified no checks (1)</t>
  </si>
  <si>
    <t>Self-certified with affordability confirmation (2)</t>
  </si>
  <si>
    <t>Verified (3)</t>
  </si>
  <si>
    <t>Non-Verified Income / Fast Track (4)</t>
  </si>
  <si>
    <t>Credit Bureau Information / Scoring (5)</t>
  </si>
  <si>
    <t>Other (6)</t>
  </si>
  <si>
    <t>Expected Loan or Lease Maturity</t>
  </si>
  <si>
    <t>Original Loan or Lease Term</t>
  </si>
  <si>
    <t>Pool Addition Date</t>
  </si>
  <si>
    <t xml:space="preserve">The date that the loan or lease was transferred to the SPV. </t>
  </si>
  <si>
    <t>Scheduled Payment Frequency:</t>
  </si>
  <si>
    <t>Monthly (1)</t>
  </si>
  <si>
    <t>Quarterly (2)</t>
  </si>
  <si>
    <t>Semi-annually (3)</t>
  </si>
  <si>
    <t>Annual (4)</t>
  </si>
  <si>
    <t>Bullet (5)</t>
  </si>
  <si>
    <t>Should be rounded to the nearest 10k</t>
  </si>
  <si>
    <t>The LTV of the vehicle at origination, which may be rounded to the nearest 5 per cent.</t>
  </si>
  <si>
    <t>Product Type:</t>
  </si>
  <si>
    <t>(Personal) Contract Purchase (1)</t>
  </si>
  <si>
    <t>(Personal) Contract Hire (2)</t>
  </si>
  <si>
    <t>Hire Purchase (3)</t>
  </si>
  <si>
    <t>Lease Purchase (4)</t>
  </si>
  <si>
    <t>Finance Lease (5)</t>
  </si>
  <si>
    <t>Option to Buy Price</t>
  </si>
  <si>
    <t>Interest Rate Reset Interval</t>
  </si>
  <si>
    <t>9(2).99</t>
  </si>
  <si>
    <t>Current Interest or Discount Rate</t>
  </si>
  <si>
    <t>9(4).9(5)</t>
  </si>
  <si>
    <t>Current Interest Rate Basis</t>
  </si>
  <si>
    <t>Current Interest Rate Basis:</t>
  </si>
  <si>
    <t>1 month EURIBOR (2)</t>
  </si>
  <si>
    <t>3 month EURIBOR (4)</t>
  </si>
  <si>
    <t>6 month EURIBOR (6)</t>
  </si>
  <si>
    <t>12 month EURIBOR (8)</t>
  </si>
  <si>
    <t>BoE Base Rate (9)</t>
  </si>
  <si>
    <t xml:space="preserve">ECB Base Rate (10) </t>
  </si>
  <si>
    <t>Lender's Own Rate (11)</t>
  </si>
  <si>
    <t>Other (12)</t>
  </si>
  <si>
    <t>Fixed-Rate Loan (13)</t>
  </si>
  <si>
    <t>Current Interest Rate Margin</t>
  </si>
  <si>
    <t>Discount Rate</t>
  </si>
  <si>
    <t>Brand name of the vehicle manufacturer</t>
  </si>
  <si>
    <t>Condition of vehicle at point of loan or lease origination:</t>
  </si>
  <si>
    <t>New (New cars are those with zero or delivery mileage) (1)</t>
  </si>
  <si>
    <t>Used (Cars with a prior owner) (2)</t>
  </si>
  <si>
    <t>Demo (Vehicle used for demonstration purposes by the dealer, but had no other previous owner) (3)</t>
  </si>
  <si>
    <t>Other (4)</t>
  </si>
  <si>
    <t>Car Valuation at Loan or Lease Origination</t>
  </si>
  <si>
    <t>List price of the vehicle at date of loan or lease origination. For a non-new car, enter the trade value or the sale price of the car.</t>
  </si>
  <si>
    <t>Original Residual Value of Vehicle</t>
  </si>
  <si>
    <t>Securitised Residual Value</t>
  </si>
  <si>
    <t>Updated Residual Value of Vehicle</t>
  </si>
  <si>
    <t>Origination channel:</t>
  </si>
  <si>
    <t>Dealer (1)</t>
  </si>
  <si>
    <t>Broker (2)</t>
  </si>
  <si>
    <t>Direct (3)</t>
  </si>
  <si>
    <t>Indirect (4)</t>
  </si>
  <si>
    <t>Other (5)</t>
  </si>
  <si>
    <t>Public Company (1)</t>
  </si>
  <si>
    <t>Limited Company (2)</t>
  </si>
  <si>
    <t>Partnership (3)</t>
  </si>
  <si>
    <t>Individual (4)</t>
  </si>
  <si>
    <t>Government Entity (5)</t>
  </si>
  <si>
    <t>Loan or Lease Ever in Arrears</t>
  </si>
  <si>
    <t>Y/N</t>
  </si>
  <si>
    <t>Usual method of payment (can be based upon last payment received):</t>
  </si>
  <si>
    <t>Direct Debit (1)</t>
  </si>
  <si>
    <t>Standing Order (2)</t>
  </si>
  <si>
    <t>Cheque (3)</t>
  </si>
  <si>
    <t>Cash (4)</t>
  </si>
  <si>
    <t>Date Removed from the Pool</t>
  </si>
  <si>
    <t>Deposit Amount</t>
  </si>
  <si>
    <t>Current balance of arrears. Arrears defined as:</t>
  </si>
  <si>
    <t>Total payments due to date</t>
  </si>
  <si>
    <t>LESS Total payments received to date</t>
  </si>
  <si>
    <t>LESS any amounts capitalised.</t>
  </si>
  <si>
    <t>Number of Months in Arrears</t>
  </si>
  <si>
    <t>9(5).99</t>
  </si>
  <si>
    <t>Default Date</t>
  </si>
  <si>
    <t>Redemption Date</t>
  </si>
  <si>
    <t>Current status of account:</t>
  </si>
  <si>
    <t>Performing (1)</t>
  </si>
  <si>
    <t>Restructured - no arrears (2)</t>
  </si>
  <si>
    <t>Restructured - arrears (3)</t>
  </si>
  <si>
    <t>Defaulted (4)</t>
  </si>
  <si>
    <t>Arrears (5)</t>
  </si>
  <si>
    <t>Repurchased by Seller – breach of reps and warranties (6)</t>
  </si>
  <si>
    <t>Repurchased by Seller – restructure (7)</t>
  </si>
  <si>
    <t>Repurchased by Seller – special servicing (8)</t>
  </si>
  <si>
    <t>Redeemed (9)</t>
  </si>
  <si>
    <t>All Reserve Accounts at Target Balance</t>
  </si>
  <si>
    <t>Has any trigger event occurred?</t>
  </si>
  <si>
    <t>The status of various delinquency, dilution, default, loss and similar collateral measurements and ratios, including an uncleared debit balance on any principal deficiency ledger as at the current determination date.</t>
  </si>
  <si>
    <t>Total Receivables Sold to SPV</t>
  </si>
  <si>
    <t>Cumulative Recoveries - Pool</t>
  </si>
  <si>
    <t>Revolving Period End Date</t>
  </si>
  <si>
    <t>Transaction Report Contact Information</t>
  </si>
  <si>
    <t>International Securities Identification Number</t>
  </si>
  <si>
    <t>3 month EURIBOR (6)</t>
  </si>
  <si>
    <t>6 month EURIBOR (10)</t>
  </si>
  <si>
    <t>12 month EURIBOR (14)</t>
  </si>
  <si>
    <t>Fixed Rate (17)</t>
  </si>
  <si>
    <t>Cumulative Interest Shortfall</t>
  </si>
  <si>
    <t>Cumulative Principal Shortfalls</t>
  </si>
  <si>
    <t>Scheduled Maturity Date</t>
  </si>
  <si>
    <t>Interest Payment Frequency</t>
  </si>
  <si>
    <t>The frequency with which interest is due to be paid on this tranche:</t>
  </si>
  <si>
    <t>Six-monthly (3)</t>
  </si>
  <si>
    <t>Annually (4)</t>
  </si>
  <si>
    <t>Step-Up Date</t>
  </si>
  <si>
    <t>Step-Up Rate</t>
  </si>
  <si>
    <t>9(3).9(5)</t>
  </si>
  <si>
    <t>Initial Credit Enhancement in percentage terms</t>
  </si>
  <si>
    <t>Initial credit enhancement of this tranche (%)</t>
  </si>
  <si>
    <t>Current Credit Enhancement in percentage terms</t>
  </si>
  <si>
    <t>Current credit enhancement of this tranche (%)</t>
  </si>
  <si>
    <t>FX Swap Rate</t>
  </si>
  <si>
    <t>9(6).9(8)</t>
  </si>
  <si>
    <t>Loans to report</t>
  </si>
  <si>
    <t xml:space="preserve"> - Within the first report submitted to the data repository, it is mandatory only to report "Active Loans" that form part of the pool as of the cut-off date of the first submitted report. "Active Loan" means a loan that has a non-zero principal balance (i.e. for which cash inflows or outflows may be expected to occur in the future).</t>
  </si>
  <si>
    <t xml:space="preserve"> - For all subsequent reports submitted to the data repository, it is mandatory to report all Active Loans, plus all loans that have redeemed, prepaid, been cancelled, repurchased, defaulted (with no further recoveries expected) or substituted (together referred to as "Non-Active Loans") since the cut-off date of the previously submitted report. Once Non-Active Loans have been reported once, they should not be included in subsequent reports.</t>
  </si>
  <si>
    <t xml:space="preserve"> - Therefore from and including the second submitted report to the data repository, reports should contain all Active Loans plus only those loans that have become Non-Active Loans since the cut-off date of the previously submitted report.</t>
  </si>
  <si>
    <t>Verification of Rounding</t>
  </si>
  <si>
    <t>Rounding of Residual Values</t>
  </si>
  <si>
    <t>Vehicle</t>
  </si>
  <si>
    <t>'Provided' RV - Lower Limit  (€)</t>
  </si>
  <si>
    <t>'Provided' RV - Upper Limit  (€)</t>
  </si>
  <si>
    <t>Range of RV that could be provided in template ('Provided' RV)  (€)</t>
  </si>
  <si>
    <t>E.g. 1</t>
  </si>
  <si>
    <t>Economic Model</t>
  </si>
  <si>
    <t>E.g.2</t>
  </si>
  <si>
    <t>Upper-Range Model</t>
  </si>
  <si>
    <t>E.g.3</t>
  </si>
  <si>
    <t>Luxury Model</t>
  </si>
  <si>
    <t>6% x 'Actual' RV (€)</t>
  </si>
  <si>
    <t>Higher of €2000 and 6% - this is the range that can be used for rounding</t>
  </si>
  <si>
    <t>1) The Residual Value provided must be within the range of the higher of:</t>
  </si>
  <si>
    <t xml:space="preserve"> - 6% of the "Actual" Residual Value</t>
  </si>
  <si>
    <t xml:space="preserve"> - €2,000. or</t>
  </si>
  <si>
    <t>2) The Residual Value provided must be rounded to €'000. within the limits stated above</t>
  </si>
  <si>
    <t>3) The Residual Value provided may not be negative</t>
  </si>
  <si>
    <t>Examples of the calculation are shown below:</t>
  </si>
  <si>
    <t>Excess spread divided by start of period receivables x (365 divided by number of days in period)</t>
  </si>
  <si>
    <t>Legal form of customer:</t>
  </si>
  <si>
    <t>1 month USD LIBOR (3)</t>
  </si>
  <si>
    <t>1 month CHF LIBOR (4)</t>
  </si>
  <si>
    <t>3 month USD LIBOR (7)</t>
  </si>
  <si>
    <t>3 month CHF LIBOR (8)</t>
  </si>
  <si>
    <t>6 month USD LIBOR (11)</t>
  </si>
  <si>
    <t>6 month CHF LIBOR (12)</t>
  </si>
  <si>
    <t>12 month USD LIBOR (15)</t>
  </si>
  <si>
    <t>12 month CHF LIBOR (16)</t>
  </si>
  <si>
    <t>Residual Value Losses</t>
  </si>
  <si>
    <t>Auto ABS Requirements</t>
  </si>
  <si>
    <t>Cumulative Gross Defaults – Pool</t>
  </si>
  <si>
    <t xml:space="preserve">Interest Floor Rate </t>
  </si>
  <si>
    <t>Interest Cap Rate</t>
  </si>
  <si>
    <t>Date of Updated Residual Valuation of Vehicle</t>
  </si>
  <si>
    <t>Revenue of the corporate borrower, per the audited financial statements at underwriting. Leave blank for individual borrowers</t>
  </si>
  <si>
    <t>Weekly (7)</t>
  </si>
  <si>
    <t>Amortisation type:</t>
  </si>
  <si>
    <t>Amortisation Type</t>
  </si>
  <si>
    <t>AA19</t>
  </si>
  <si>
    <t>Regulated Loan</t>
  </si>
  <si>
    <t>The new margin on this tranche if the tranche is not redeemed.</t>
  </si>
  <si>
    <t>12 month GBP LIBOR (13)</t>
  </si>
  <si>
    <t>6 month GBP LIBOR (9)</t>
  </si>
  <si>
    <t>3 month GBP LIBOR (5)</t>
  </si>
  <si>
    <t>1 month GBP LIBOR (1)</t>
  </si>
  <si>
    <t>Tranche Level Information</t>
  </si>
  <si>
    <t>1-((1-Periodic CPR)^number of periods in a year)</t>
  </si>
  <si>
    <t xml:space="preserve"> The annualised Constant Prepayment Rate (CPR) of the underlying receivables based upon the most recent periodic CPR.  Periodic CPR is equal to the total unscheduled principal received in the most recent period divided by the start of period principal balance. This is then annualised as follows:</t>
  </si>
  <si>
    <t>Annualised Constant Prepayment Rate</t>
  </si>
  <si>
    <t>Security or Bond-Level Information</t>
  </si>
  <si>
    <t>Current interest rate (%) margin of the loan or lease (may be rounded to the nearest half a per cent). For fixed-rate loans, this is the same as Current Interest or Discount Rate. For floating rate loans this is the margin over (or under, in which case input as a negative) the index rate. If not applicable, enter ND,5</t>
  </si>
  <si>
    <t>12 month GBP LIBOR (7)</t>
  </si>
  <si>
    <t>6 month GBP LIBOR (5)</t>
  </si>
  <si>
    <t>3 month GBP LIBOR (3)</t>
  </si>
  <si>
    <t>Loan - Amortising (8)</t>
  </si>
  <si>
    <t>Other (7)</t>
  </si>
  <si>
    <t>Operating Lease (6)</t>
  </si>
  <si>
    <t>Balloon (i.e. partial principal repayments followed by a larger final principal amount) (5)</t>
  </si>
  <si>
    <t>Bullet (i.e. interest only until maturity) (4)</t>
  </si>
  <si>
    <t>Fix Amortisation Schedule (i.e. principal is paid according to a pre-determined schedule) (3)</t>
  </si>
  <si>
    <t>Linear (i.e. equal principal instalments) (2)</t>
  </si>
  <si>
    <t>Annuity (i.e. increasing principal instalments) (1)</t>
  </si>
  <si>
    <t>Loan or Lease-Level Information</t>
  </si>
  <si>
    <t>Deal-Specific Information</t>
  </si>
  <si>
    <t>This template should be completed for all 100% auto ABS transactions:</t>
  </si>
  <si>
    <t>- Any 100% 'auto' ABS (loan &amp;/or lease) should use the Auto ABS template</t>
  </si>
  <si>
    <t>- Any 100% 'leasing' ABS (that is not comprised 100% of auto leases) should use the Leasing ABS template</t>
  </si>
  <si>
    <t>The Residual Value provided in fields AA50, AA51 and AA52 may be rounded, subject to the following rules:</t>
  </si>
  <si>
    <t xml:space="preserve">In order to verify that the rounding calculations performed by Data Providers comply with the guidance set out by the ECB, the ECB may request that the original raw data used as the basis for the submitted figures in fields AA50, AA51 and AA52 are provided to the ECB. </t>
  </si>
  <si>
    <t>'Actual' Original  RV (€) (AA50)</t>
  </si>
  <si>
    <t>The sum of all borrower amounts held by the originator or seller that are potentially off-settable against the loan or lease balance, excluding the benefit of any national deposit compensation scheme. To prevent double-counting, this should be capped at the lower of (1) the deposit amount, and (2) the maximum potential off-settable amount at the borrower (not loan or lease) level within the pool.</t>
  </si>
  <si>
    <t>Down Payment Amount</t>
  </si>
  <si>
    <t>Amount of deposit/down payment on origination of loan or lease (this should include the value of traded-in vehicles etc.)</t>
  </si>
  <si>
    <t>Total</t>
  </si>
  <si>
    <t>Discount rate applied to the receivable when it was sold to the SPV (may be rounded to the nearest half per cent). Enter 0 if no discounting was applied.</t>
  </si>
  <si>
    <t>Taxonomy</t>
  </si>
  <si>
    <t>Where ND (No Data) is entered in the loan level template, it should also be accompanied by one of the six predefined reasons below. The reason code must be entered in the original field and delimited with commas as per the examples below. Mandatory fields should not be left blank.</t>
  </si>
  <si>
    <t>Template for all loans forming collateral to the ABS - see instructions sheet for further details</t>
  </si>
  <si>
    <t>4) (i) AA50: the sum of field AA50 after rounding for the entire pool should be within 3% of the sum of field AA50 for the entire pool if no rounding had been performed. As AA50 is a static field, this rule need apply only for the first report submitted to the data repository and for the first submitted report after each date that new loans are added to the pool during the prefunding or revolving period, providing that the rounded values for each loan remaining within subsequently submitted reports remain unchanged.</t>
  </si>
  <si>
    <t xml:space="preserve">   (ii) AA51: the sum of field AA51 after rounding for the entire pool should be within 3% of the sum of field AA51 for the entire pool if no rounding had been performed. As AA51 is a static field, this rule need apply only for the first report submitted to the data repository and for the first submitted report after each date that new loans are added to the pool during the prefunding or revolving period, providing that the rounded values for each loan remaining within subsequently submitted reports remain unchanged.</t>
  </si>
  <si>
    <t xml:space="preserve">   (iii) AA52: the sum of field AA52 after rounding for the entire pool should be within 3% of the sum of field AA52 for the entire pool if no rounding had been performed. As AA52 is a dynamic field, this rule applies to all reports submitted to the data repository.</t>
  </si>
  <si>
    <t>Therefore in E.g.1, where the "Actual" (i.e. Lessor's best estimate) residual value was €5,125., any of €4,000., €5,000., €6,000. or €7,000 could be used to populate AA50 in the template, providing that the sum of all AA50 fields was within the range of €96,782 to €102,768 (i.e. within +/- 3% of €99,775).</t>
  </si>
  <si>
    <t>Missing Data</t>
  </si>
  <si>
    <t>- Where the Field Definition &amp; Criteria states that "No Data" options may be used, then any of the "No Data" options may be used</t>
  </si>
  <si>
    <t>- Please do not use 'No Data' options where the Field Definition &amp; Criteria states that 'No Data' options MUST NOT be used in that field</t>
  </si>
  <si>
    <t>Pool or Portfolio cut-off date. This is the date at which the underlying asset data within the report is referenced. 'No Data' options MUST NOT be used in this field</t>
  </si>
  <si>
    <t>Pool or Portfolio identifier / name of transaction. 'No Data' options MUST NOT be used in this field</t>
  </si>
  <si>
    <t>Unique identifier per servicer to flag which entity is servicing the loan or lease. 'No Data' options MUST NOT be used in this field</t>
  </si>
  <si>
    <t>Name of the Backup Servicer. If no backup servicer, use ND,5. All 'No Data' options may be used in this field</t>
  </si>
  <si>
    <t>Unique identifier for the loan or lease. The ID should not change through the life of the transaction. If the original ID cannot be maintained in this field, enter the original ID followed by the new ID, comma-delimited</t>
  </si>
  <si>
    <t>Treat multiple loans as additional line items. Loan identification code should be encrypted (i.e. not the actual identification number) to ensure anonymity. 'No Data' options MUST NOT be used in this field</t>
  </si>
  <si>
    <t>Lender that advanced the original loan or lease. All 'No Data' options may be used in this field</t>
  </si>
  <si>
    <t>Unique identifier for the borrower or lessee</t>
  </si>
  <si>
    <t>A unique identifier which should be encrypted (i.e. not the actual identification number) to ensure anonymity. 'No Data' options MUST NOT be used in this field</t>
  </si>
  <si>
    <t>Unique group company identifier which identifies the borrower's ultimate parent company. If not part of a group, or group is unknown, enter ND,5. All 'No Data' options may be used in this field</t>
  </si>
  <si>
    <t>The loan or lease currency denomination. See "Currency Codes" in taxonomy for relevant choices. 'No Data' options MUST NOT be used in this field</t>
  </si>
  <si>
    <t>All 'No Data' options may be used in this field</t>
  </si>
  <si>
    <t>Primary borrower underwritten gross annual income. If income not part of the underwriting decision or the borrower is a corporate, use 'No Data' options. All 'No Data' options may be used in this field</t>
  </si>
  <si>
    <t>The income currency denomination. See "Currency Codes" in taxonomy for relevant choices. If income not part of the underwriting decision or the borrower is a corporate, use ND,5. All 'No Data' options may be used in this field</t>
  </si>
  <si>
    <t>If not applicable, use ND,5. All 'No Data' options may be used in this field</t>
  </si>
  <si>
    <t>The region where the borrower is located as at underwriting. NUTS3 2006 region coding to be used. See "Geographic Region List" in taxonomy for relevant choices. All 'No Data' options may be used in this field</t>
  </si>
  <si>
    <t>Date of original loan advance or lease commencement. All 'No Data' options may be used in this field</t>
  </si>
  <si>
    <t>The expected date of maturity of the loan or expiry of the lease. All 'No Data' options may be used in this field</t>
  </si>
  <si>
    <t>Original contractual term (number of months). All 'No Data' options may be used in this field</t>
  </si>
  <si>
    <t>For all loans or leases in the pool as at the date of the pool cut-off in the first report submitted to ED, if this information is not available then enter the later of: (i) the closing date of the transaction, and (ii) the origination date of the loan or lease. All 'No Data' options may be used in this field</t>
  </si>
  <si>
    <t>Borrower's loan principal balance or discounted lease balance (inclusive of capitalised fees) at origination. All 'No Data' options may be used in this field</t>
  </si>
  <si>
    <t>Borrower's loan or discounted lease balance outstanding as of the pool cut-off date. This should include any amounts that are secured against the vehicle. For example if fees have been added to the balance and are part of the principal in the transaction these should be added. Exclude any interest arrears or penalty amounts. 'No Data' options MUST NOT be used in this field</t>
  </si>
  <si>
    <t>The next contractual scheduled payment due (the payment due if there are no other payment arrangements in force). All 'No Data' options may be used in this field</t>
  </si>
  <si>
    <t>Fortnightly (8) 
All 'No Data' options may be used in this field</t>
  </si>
  <si>
    <t>Should be rounded to the nearest 100 units. All 'No Data' options may be used in this field</t>
  </si>
  <si>
    <t>Do not include the % symbol. All 'No Data' options may be used in this field</t>
  </si>
  <si>
    <t>Loan - Balloon (9) 
All 'No Data' options may be used in this field</t>
  </si>
  <si>
    <t>The amount the borrower has to pay at the end of the lease or loan in order to take ownership of the vehicle, other than the payment referred to in AA51. If not applicable, use ND,5. All 'No Data' options may be used in this field</t>
  </si>
  <si>
    <t>Number of months between each interest rate reset date on the loan or lease. If not relevant, enter ND,5. All 'No Data' options may be used in this field</t>
  </si>
  <si>
    <t>Total current interest or discount rate (%) applicable to the loan or lease (may be rounded to the nearest half a per cent).</t>
  </si>
  <si>
    <t>Fixed-Rate Lease (14) 
All 'No Data' options may be used in this field</t>
  </si>
  <si>
    <t>E.g. enter "Skoda", not "Volkswagen". All 'No Data' options may be used in this field</t>
  </si>
  <si>
    <t>Name of the car model. All 'No Data' options may be used in this field</t>
  </si>
  <si>
    <t>The estimated residual value of the vehicle, at the date of loan or lease origination. Response may be rounded; see "Instructions" tab for details of rounding calculation and rules. If the residual value has been neither securitised nor pledged, enter ND,5. All 'No Data' options may be used in this field</t>
  </si>
  <si>
    <t>Residual value amount which has been securitised only. Response may be rounded; see "Instructions" tab for details of rounding calculation and rules. If the residual value has not been securitised, enter 0. All 'No Data' options may be used in this field</t>
  </si>
  <si>
    <t>Most recent estimated residual value of vehicle at end of contract. Response may be rounded; see "Instructions" tab for details of rounding calculation and rules. If no update has been performed, enter the original estimated residual value. If the residual value has been neither securitised nor pledged, enter ND,5. All 'No Data' options may be used in this field</t>
  </si>
  <si>
    <t>The date that the most recent updated estimation of the residual value of the vehicle was calculated. If no update has been performed, enter the date of the original valuation. If the residual value has been neither securitised nor pledged, enter ND,5. All 'No Data' options may be used in this field</t>
  </si>
  <si>
    <t>Bank transfer (not direct debit) (6) 
All 'No Data' options may be used in this field</t>
  </si>
  <si>
    <t>Date that the loan or lease was removed from the pool e.g. on repurchase, redemption, prepayment or end of recovery process. If not relevant, use ND,5. All 'No Data' options may be used in this field</t>
  </si>
  <si>
    <t>If there is a cap to the interest rate that can be charged on this account, enter this cap here – do not include the % symbol. If no cap, enter ND,5. All 'No Data' options may be used in this field</t>
  </si>
  <si>
    <t>If there is a floor to the interest rate that can be charged on this account, enter this floor here – do not include the % symbol. If no floor, enter 0. All 'No Data' options may be used in this field</t>
  </si>
  <si>
    <t>This should not include any fees applied to the account. All 'No Data' options may be used in this field</t>
  </si>
  <si>
    <t>Number of months the loan or lease is in arrears as of the pool cut-off date. Enter 0 if not in arrears. All 'No Data' options may be used in this field</t>
  </si>
  <si>
    <t>The date of default. If not in default use ND,5. All 'No Data' options may be used in this field</t>
  </si>
  <si>
    <t>Gross default amount on this account. If not in default use ND,5. All 'No Data' options may be used in this field</t>
  </si>
  <si>
    <t>Gross default amount less sale proceeds (excluding prepayment charge if subordinate to principal recoveries). Show any gain on sale as a negative number. Use ND,5 if not relevant. All 'No Data' options may be used in this field</t>
  </si>
  <si>
    <t>Cumulative recoveries on this account, net of costs. If not in default use ND,5 or if no recoveries, enter 0. All 'No Data' options may be used in this field</t>
  </si>
  <si>
    <t>Date on which account redeemed or date that the recovery process was completed for defaulted loans. If not relevant, enter ND,5. All 'No Data' options may be used in this field</t>
  </si>
  <si>
    <t>Residual value loss arising on turn-in of vehicle. If the residual value has not been securitised, enter ND,5. May be rounded to nearest 100 units. All 'No Data' options may be used in this field</t>
  </si>
  <si>
    <t>Other (10) 
All 'No Data' options may be used in this field</t>
  </si>
  <si>
    <t>The date on which the transaction report was issued i.e. the submission date of the completed loan-level data template to the data repository. 'No Data' options MUST NOT be used in this field</t>
  </si>
  <si>
    <t>Name of issuer and issue series, if applicable. 'No Data' options MUST NOT be used in this field</t>
  </si>
  <si>
    <t>Are all reserve accounts (cash reserve, commingling reserve, set-off reserve etc.) at their required levels?. All 'No Data' options may be used in this field</t>
  </si>
  <si>
    <t>Has the liquidity facility been used to cover shortfalls in the period ending on the last interest payment date? If no liquidity facility, use ND,5. All 'No Data' options may be used in this field</t>
  </si>
  <si>
    <t>If the deal does not include any triggers, use ND,5. All 'No Data' options may be used in this field</t>
  </si>
  <si>
    <t>Sum of principal amount of receivables sold to SPV (i.e. at closing and during the replenishment period if applicable) to date. All 'No Data' options may be used in this field</t>
  </si>
  <si>
    <t>Sum of all gross defaults since closing, in currency amount. All 'No Data' options may be used in this field</t>
  </si>
  <si>
    <t>Sum of all recoveries since closing, net of costs, in currency amount. All 'No Data' options may be used in this field</t>
  </si>
  <si>
    <t>The date that the revolving period is expected to end, or actually ended. If no replenishment period, use ND,5. All 'No Data' options may be used in this field</t>
  </si>
  <si>
    <t>Name of the department and the point person(s) of the information sources. 'No Data' options MUST NOT be used in this field</t>
  </si>
  <si>
    <t>Telephone number &amp; e-mail address. 'No Data' options MUST NOT be used in this field</t>
  </si>
  <si>
    <t>The designation (typically a letter and/or number) given to this tranche of bonds which exhibit the same rights, priorities and characteristics as defined in the prospectus i.e. Series 1 Class A1a etc. 'No Data' options MUST NOT be used in this field</t>
  </si>
  <si>
    <t>The international security identification code or codes, or if no ISIN, then any other unique securities code such as a CUSIP, assigned to this tranche by an exchange or other entity. If more than one code, enter comma-delimited. All 'No Data' options may be used in this field</t>
  </si>
  <si>
    <t>The first occurring date, after the pool cut-off date being reported, upon which interest payments are scheduled to be distributed to bondholders of this tranche. All 'No Data' options may be used in this field</t>
  </si>
  <si>
    <t>The first occurring date, after the pool cut-off date being reported, upon which principal payments are scheduled to be distributed to bondholders of this tranche. All 'No Data' options may be used in this field</t>
  </si>
  <si>
    <t>The denomination of this tranche. See "Currency Codes" in taxonomy for relevant choices. 'No Data' options MUST NOT be used in this field</t>
  </si>
  <si>
    <t>The base reference interest index as defined in the offering document (e.g. 3 month EURIBOR) applicable to this specific tranche :</t>
  </si>
  <si>
    <t>Other (18) 
All 'No Data' options may be used in this field</t>
  </si>
  <si>
    <t>The date before which this specific tranche must be repaid in order not to be in default. 'No Data' options MUST NOT be used in this field</t>
  </si>
  <si>
    <t>Date the bonds were issued. 'No Data' options MUST NOT be used in this field</t>
  </si>
  <si>
    <t>Other (5) 
All 'No Data' options may be used in this field</t>
  </si>
  <si>
    <t>ECB Loan Level Data - Reporting Template for Auto ABS - September 2013</t>
  </si>
  <si>
    <t>Version 22</t>
  </si>
  <si>
    <t>Date: 2013-09-18</t>
  </si>
  <si>
    <t>Refers to Taxonomy version 22</t>
  </si>
  <si>
    <t>Please also refer to Auto Taxonomy version 22 for further information on how to complete this template.</t>
  </si>
  <si>
    <t>Indication if the loan is regulated (Y) or not. This is to indicate a loan regulated by the consumer credit act in the UK or equivalent in continental Europe. All 'No Data' options may be used in this optional field</t>
  </si>
  <si>
    <t>Originator own definition of borrower credit quality or external definition provided by credit bureau or other institution. All 'No Data' options may be used in this optional field</t>
  </si>
  <si>
    <t>Should be rounded to the nearest 10k. All 'No Data' options may be used in this optional field</t>
  </si>
  <si>
    <t>Earnings Before Interest, Tax, Depreciation and Amortisation of the corporate borrower, per the audited financial statements at underwriting. Leave blank for individual borrowers. All 'No Data' options may be used in this optional field</t>
  </si>
  <si>
    <t>Date of the audited financial statements at underwriting. Leave blank for individual borrowers. All 'No Data' options may be used in this optional field</t>
  </si>
  <si>
    <t>The reporting currency of the financial statements. Leave blank for individual borrowers. All 'No Data' options may be used in this optional field</t>
  </si>
  <si>
    <t>Engine size in Litres. All 'No Data' options may be used in this optional field</t>
  </si>
  <si>
    <t>Year the car was registered. All 'No Data' options may be used in this optional field</t>
  </si>
  <si>
    <t>All 'No Data' options may be used in this optional field</t>
  </si>
  <si>
    <t>Other (5) 
All 'No Data' options may be used in this optional field</t>
  </si>
  <si>
    <t>Has the loan or lease ever been in arrears? All 'No Data' options may be used in this optional field</t>
  </si>
  <si>
    <t>Use the same currency denomination as the receivable balance. All 'No Data' options may be used in this optional field</t>
  </si>
  <si>
    <t>The amount of funds remaining in currency terms of the pool principal balance after the period’s collections have been fully applied to cover the issuer’s obligations (i.e. senior fees, any swap payments, bond interest due and replenishment of any reserve) pursuant to the priority of payments given in the transaction documentation. All 'No Data' options may be used in this optional field</t>
  </si>
  <si>
    <t>Do not include the % symbol. All 'No Data' options may be used in this optional field</t>
  </si>
  <si>
    <t>The Original Principal Balance of this specific tranche at issuance. All 'No Data' options may be used in this optional field</t>
  </si>
  <si>
    <t>The notional balance of this specific tranche after the first IPD to occur after this pool cut-off date, providing that principal distributions will be made based upon this pool cut. If no principal is due to be paid on this date, use the current notional balance of this tranche. All 'No Data' options may be used in this optional field</t>
  </si>
  <si>
    <t>Margin over/under the reference rate for the current accrual period for this specific tranche. If margin under reference rate, enter as a negative. Fixed-rate notes may enter ND,5. All 'No Data' options may be used in this optional field</t>
  </si>
  <si>
    <t>Current reference rate applied to this specific tranche for the current accrual period, to a minimum of five decimal places. Fixed-rate notes may enter ND,5. All 'No Data' options may be used in this optional field</t>
  </si>
  <si>
    <t>The total interest rate payable on the security, which is used to calculate interest due for the interest period for this specific tranche. All 'No Data' options may be used in this optional field</t>
  </si>
  <si>
    <t>The cumulative difference between (i) the amount of interest due, and (ii) the amount of interest paid or accrued for the current accrual period and all previous accrual periods on this tranche. All 'No Data' options may be used in this optional field</t>
  </si>
  <si>
    <t>The total principal contractually due to have been paid to date to the bondholders of this tranche, less the actual principal paid to date to the bondholders of this tranche. All 'No Data' options may be used in this optional field</t>
  </si>
  <si>
    <t>The date on which this tranche is expected to be fully repaid. All 'No Data' options may be used in this optional field</t>
  </si>
  <si>
    <t>Date on which the relevant margin on this tranche increases if the tranche is not redeemed. All 'No Data' options may be used in this optional field</t>
  </si>
  <si>
    <t>If this tranche was issued in a different currency to the underlying collateral, this field captures the swap rate for this particular tranche. All 'No Data' options may be used in this optional field</t>
  </si>
  <si>
    <t>Not applicable for the jurisdiction</t>
  </si>
  <si>
    <t>When submitting responses to field which are lists, just the number of the list option should be submitted, e.g. for AA16 you would not submit "Student (7)"; the field should just be populated with the number "7"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</si>
</sst>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9" x14ac:knownFonts="1">
    <font>
      <sz val="10"/>
      <name val="Arial"/>
    </font>
    <font>
      <sz val="10"/>
      <color theme="1"/>
      <name val="Times New Roman"/>
      <family val="2"/>
    </font>
    <font>
      <sz val="10"/>
      <color theme="1"/>
      <name val="Times New Roman"/>
      <family val="2"/>
    </font>
    <font>
      <sz val="10"/>
      <color theme="1"/>
      <name val="Times New Roman"/>
      <family val="2"/>
    </font>
    <font>
      <sz val="10"/>
      <color theme="1"/>
      <name val="Times New Roman"/>
      <family val="2"/>
    </font>
    <font>
      <sz val="10"/>
      <name val="Arial"/>
      <family val="2"/>
    </font>
    <font>
      <b/>
      <sz val="10"/>
      <name val="Arial"/>
      <family val="2"/>
    </font>
    <font>
      <sz val="11"/>
      <color theme="1"/>
      <name val="Calibri"/>
      <family val="2"/>
      <scheme val="minor"/>
    </font>
    <font>
      <u/>
      <sz val="9.35"/>
      <color theme="10"/>
      <name val="Calibri"/>
      <family val="2"/>
    </font>
    <font>
      <sz val="10"/>
      <color theme="1"/>
      <name val="Arial"/>
      <family val="2"/>
    </font>
    <font>
      <b/>
      <sz val="10"/>
      <color theme="1"/>
      <name val="Arial"/>
      <family val="2"/>
    </font>
    <font>
      <i/>
      <sz val="10"/>
      <color theme="1"/>
      <name val="Arial"/>
      <family val="2"/>
    </font>
    <font>
      <b/>
      <u/>
      <sz val="14"/>
      <color theme="1"/>
      <name val="Arial"/>
      <family val="2"/>
    </font>
    <font>
      <b/>
      <sz val="14"/>
      <color theme="1"/>
      <name val="Arial"/>
      <family val="2"/>
    </font>
    <font>
      <b/>
      <sz val="14"/>
      <name val="Arial"/>
      <family val="2"/>
    </font>
    <font>
      <i/>
      <sz val="10"/>
      <name val="Arial"/>
      <family val="2"/>
    </font>
    <font>
      <sz val="10"/>
      <name val="Arial"/>
      <family val="2"/>
    </font>
    <font>
      <sz val="10"/>
      <color rgb="FFFF0000"/>
      <name val="Arial"/>
      <family val="2"/>
    </font>
    <font>
      <sz val="10"/>
      <name val="Times New Roman"/>
      <family val="2"/>
    </font>
  </fonts>
  <fills count="6">
    <fill>
      <patternFill patternType="none"/>
    </fill>
    <fill>
      <patternFill patternType="gray125"/>
    </fill>
    <fill>
      <patternFill patternType="solid">
        <fgColor rgb="FFFFC000"/>
        <bgColor indexed="64"/>
      </patternFill>
    </fill>
    <fill>
      <patternFill patternType="solid">
        <fgColor theme="0" tint="-4.9989318521683403E-2"/>
        <bgColor indexed="64"/>
      </patternFill>
    </fill>
    <fill>
      <patternFill patternType="solid">
        <fgColor rgb="FFBFD2E2"/>
      </patternFill>
    </fill>
    <fill>
      <patternFill patternType="solid">
        <fgColor rgb="FF00B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64"/>
      </bottom>
      <diagonal/>
    </border>
  </borders>
  <cellStyleXfs count="11">
    <xf numFmtId="0" fontId="0" fillId="0" borderId="0"/>
    <xf numFmtId="0" fontId="8" fillId="0" borderId="0" applyNumberFormat="0" applyFill="0" applyBorder="0" applyAlignment="0" applyProtection="0">
      <alignment vertical="top"/>
      <protection locked="0"/>
    </xf>
    <xf numFmtId="0" fontId="5" fillId="0" borderId="0"/>
    <xf numFmtId="0" fontId="7" fillId="0" borderId="0"/>
    <xf numFmtId="0" fontId="4" fillId="0" borderId="0"/>
    <xf numFmtId="0" fontId="3" fillId="0" borderId="0"/>
    <xf numFmtId="0" fontId="3" fillId="0" borderId="0"/>
    <xf numFmtId="43" fontId="16" fillId="0" borderId="0" applyFont="0" applyFill="0" applyBorder="0" applyAlignment="0" applyProtection="0"/>
    <xf numFmtId="0" fontId="2" fillId="0" borderId="0"/>
    <xf numFmtId="0" fontId="2" fillId="0" borderId="0"/>
    <xf numFmtId="0" fontId="1" fillId="0" borderId="0"/>
  </cellStyleXfs>
  <cellXfs count="62">
    <xf numFmtId="0" fontId="0" fillId="0" borderId="0" xfId="0"/>
    <xf numFmtId="0" fontId="5" fillId="0" borderId="0" xfId="0" applyFont="1"/>
    <xf numFmtId="0" fontId="5" fillId="0" borderId="0" xfId="2" applyFont="1"/>
    <xf numFmtId="0" fontId="6" fillId="0" borderId="0" xfId="2" applyFont="1"/>
    <xf numFmtId="0" fontId="5" fillId="0" borderId="0" xfId="2" applyFont="1" applyAlignment="1">
      <alignment vertical="top" wrapText="1"/>
    </xf>
    <xf numFmtId="0" fontId="9" fillId="3" borderId="0" xfId="3" applyFont="1" applyFill="1"/>
    <xf numFmtId="0" fontId="9" fillId="3" borderId="0" xfId="3" applyFont="1" applyFill="1" applyAlignment="1">
      <alignment wrapText="1"/>
    </xf>
    <xf numFmtId="0" fontId="10" fillId="3" borderId="0" xfId="3" applyFont="1" applyFill="1"/>
    <xf numFmtId="0" fontId="10" fillId="3" borderId="0" xfId="0" applyFont="1" applyFill="1"/>
    <xf numFmtId="0" fontId="5" fillId="3" borderId="0" xfId="0" applyFont="1" applyFill="1" applyAlignment="1">
      <alignment wrapText="1"/>
    </xf>
    <xf numFmtId="0" fontId="9" fillId="4" borderId="1" xfId="0" applyFont="1" applyFill="1" applyBorder="1" applyAlignment="1">
      <alignment wrapText="1"/>
    </xf>
    <xf numFmtId="0" fontId="9" fillId="4" borderId="1" xfId="0" applyFont="1" applyFill="1" applyBorder="1" applyAlignment="1">
      <alignment horizontal="center" vertical="top" wrapText="1"/>
    </xf>
    <xf numFmtId="0" fontId="9" fillId="4" borderId="1" xfId="0" quotePrefix="1" applyFont="1" applyFill="1" applyBorder="1" applyAlignment="1">
      <alignment horizontal="center" vertical="top" wrapText="1"/>
    </xf>
    <xf numFmtId="3" fontId="9" fillId="0" borderId="1" xfId="0" applyNumberFormat="1" applyFont="1" applyBorder="1" applyAlignment="1">
      <alignment horizontal="center" vertical="top"/>
    </xf>
    <xf numFmtId="0" fontId="9" fillId="0" borderId="1" xfId="0" applyFont="1" applyBorder="1" applyAlignment="1">
      <alignment horizontal="left" vertical="top"/>
    </xf>
    <xf numFmtId="3" fontId="9" fillId="0" borderId="8" xfId="0" applyNumberFormat="1" applyFont="1" applyBorder="1" applyAlignment="1">
      <alignment horizontal="center" vertical="top"/>
    </xf>
    <xf numFmtId="3" fontId="9" fillId="0" borderId="9" xfId="0" applyNumberFormat="1" applyFont="1" applyBorder="1" applyAlignment="1">
      <alignment horizontal="center" vertical="top"/>
    </xf>
    <xf numFmtId="3" fontId="9" fillId="0" borderId="10" xfId="0" applyNumberFormat="1" applyFont="1" applyBorder="1" applyAlignment="1">
      <alignment horizontal="center" vertical="top"/>
    </xf>
    <xf numFmtId="0" fontId="9" fillId="4" borderId="1" xfId="0" applyFont="1" applyFill="1" applyBorder="1" applyAlignment="1">
      <alignment horizontal="left" vertical="top" wrapText="1"/>
    </xf>
    <xf numFmtId="0" fontId="10" fillId="3" borderId="0" xfId="3" applyFont="1" applyFill="1" applyAlignment="1">
      <alignment horizontal="left" vertical="top" wrapText="1"/>
    </xf>
    <xf numFmtId="0" fontId="13" fillId="3" borderId="0" xfId="0" applyFont="1" applyFill="1" applyAlignment="1"/>
    <xf numFmtId="0" fontId="10" fillId="3" borderId="0" xfId="3" quotePrefix="1" applyFont="1" applyFill="1" applyAlignment="1">
      <alignment horizontal="left" vertical="top" wrapText="1"/>
    </xf>
    <xf numFmtId="0" fontId="9" fillId="3" borderId="0" xfId="0" applyFont="1" applyFill="1"/>
    <xf numFmtId="3" fontId="9" fillId="5" borderId="1" xfId="0" applyNumberFormat="1" applyFont="1" applyFill="1" applyBorder="1" applyAlignment="1">
      <alignment horizontal="center" vertical="top"/>
    </xf>
    <xf numFmtId="0" fontId="10" fillId="0" borderId="1" xfId="0" applyFont="1" applyBorder="1" applyAlignment="1">
      <alignment horizontal="left" vertical="top"/>
    </xf>
    <xf numFmtId="0" fontId="9" fillId="3" borderId="0" xfId="0" applyFont="1" applyFill="1" applyAlignment="1">
      <alignment wrapText="1"/>
    </xf>
    <xf numFmtId="0" fontId="9" fillId="3" borderId="0" xfId="0" quotePrefix="1" applyFont="1" applyFill="1" applyAlignment="1">
      <alignment wrapText="1"/>
    </xf>
    <xf numFmtId="0" fontId="2" fillId="0" borderId="0" xfId="8" applyAlignment="1">
      <alignment wrapText="1"/>
    </xf>
    <xf numFmtId="0" fontId="2" fillId="0" borderId="0" xfId="8" applyBorder="1" applyAlignment="1">
      <alignment wrapText="1"/>
    </xf>
    <xf numFmtId="0" fontId="10" fillId="0" borderId="5" xfId="8" applyFont="1" applyBorder="1" applyAlignment="1">
      <alignment horizontal="left" vertical="top" wrapText="1"/>
    </xf>
    <xf numFmtId="0" fontId="10" fillId="2" borderId="3" xfId="9" applyFont="1" applyFill="1" applyBorder="1" applyAlignment="1">
      <alignment horizontal="left" vertical="top"/>
    </xf>
    <xf numFmtId="0" fontId="10" fillId="2" borderId="4" xfId="9" applyFont="1" applyFill="1" applyBorder="1" applyAlignment="1">
      <alignment horizontal="left" vertical="top" wrapText="1"/>
    </xf>
    <xf numFmtId="0" fontId="9" fillId="0" borderId="6" xfId="8" applyFont="1" applyBorder="1" applyAlignment="1">
      <alignment horizontal="left" vertical="top" wrapText="1"/>
    </xf>
    <xf numFmtId="0" fontId="5" fillId="0" borderId="6" xfId="8" applyFont="1" applyBorder="1" applyAlignment="1">
      <alignment horizontal="left" vertical="top" wrapText="1"/>
    </xf>
    <xf numFmtId="0" fontId="11" fillId="0" borderId="6" xfId="8" applyFont="1" applyBorder="1" applyAlignment="1">
      <alignment horizontal="left" vertical="top" wrapText="1"/>
    </xf>
    <xf numFmtId="0" fontId="9" fillId="0" borderId="7" xfId="8" applyFont="1" applyBorder="1" applyAlignment="1">
      <alignment horizontal="left" vertical="top" wrapText="1"/>
    </xf>
    <xf numFmtId="0" fontId="11" fillId="0" borderId="7" xfId="8" applyFont="1" applyBorder="1" applyAlignment="1">
      <alignment horizontal="left" vertical="top" wrapText="1"/>
    </xf>
    <xf numFmtId="0" fontId="9" fillId="0" borderId="0" xfId="8" applyFont="1" applyBorder="1" applyAlignment="1">
      <alignment vertical="center" wrapText="1"/>
    </xf>
    <xf numFmtId="164" fontId="2" fillId="0" borderId="0" xfId="7" applyNumberFormat="1" applyFont="1" applyBorder="1" applyAlignment="1">
      <alignment wrapText="1"/>
    </xf>
    <xf numFmtId="164" fontId="2" fillId="0" borderId="0" xfId="8" applyNumberFormat="1" applyBorder="1" applyAlignment="1">
      <alignment wrapText="1"/>
    </xf>
    <xf numFmtId="9" fontId="2" fillId="0" borderId="0" xfId="8" applyNumberFormat="1" applyBorder="1" applyAlignment="1">
      <alignment wrapText="1"/>
    </xf>
    <xf numFmtId="0" fontId="9" fillId="0" borderId="6" xfId="8" applyFont="1" applyBorder="1" applyAlignment="1">
      <alignment horizontal="left" vertical="top" wrapText="1"/>
    </xf>
    <xf numFmtId="0" fontId="9" fillId="0" borderId="0" xfId="10" applyFont="1" applyAlignment="1">
      <alignment horizontal="left" vertical="top"/>
    </xf>
    <xf numFmtId="0" fontId="17" fillId="0" borderId="0" xfId="0" applyFont="1" applyAlignment="1">
      <alignment vertical="center"/>
    </xf>
    <xf numFmtId="0" fontId="5" fillId="0" borderId="0" xfId="10" applyFont="1" applyAlignment="1">
      <alignment horizontal="left" vertical="top"/>
    </xf>
    <xf numFmtId="0" fontId="5" fillId="0" borderId="0" xfId="0" applyFont="1" applyAlignment="1">
      <alignment vertical="center"/>
    </xf>
    <xf numFmtId="0" fontId="18" fillId="0" borderId="0" xfId="8" applyFont="1" applyAlignment="1">
      <alignment wrapText="1"/>
    </xf>
    <xf numFmtId="0" fontId="6" fillId="0" borderId="5" xfId="8" applyFont="1" applyBorder="1" applyAlignment="1">
      <alignment horizontal="left" vertical="top" wrapText="1"/>
    </xf>
    <xf numFmtId="0" fontId="6" fillId="2" borderId="2" xfId="9" applyFont="1" applyFill="1" applyBorder="1" applyAlignment="1">
      <alignment horizontal="left" vertical="top" wrapText="1"/>
    </xf>
    <xf numFmtId="0" fontId="5" fillId="0" borderId="7" xfId="8" applyFont="1" applyBorder="1" applyAlignment="1">
      <alignment horizontal="left" vertical="top" wrapText="1"/>
    </xf>
    <xf numFmtId="0" fontId="18" fillId="0" borderId="0" xfId="8" applyFont="1" applyBorder="1" applyAlignment="1">
      <alignment wrapText="1"/>
    </xf>
    <xf numFmtId="0" fontId="10" fillId="3" borderId="0" xfId="3" applyFont="1" applyFill="1" applyAlignment="1">
      <alignment horizontal="left" vertical="top" wrapText="1"/>
    </xf>
    <xf numFmtId="0" fontId="12" fillId="3" borderId="0" xfId="0" applyFont="1" applyFill="1" applyAlignment="1">
      <alignment horizontal="left" vertical="top" wrapText="1"/>
    </xf>
    <xf numFmtId="0" fontId="9" fillId="0" borderId="6" xfId="8" applyFont="1" applyBorder="1" applyAlignment="1">
      <alignment horizontal="left" vertical="top" wrapText="1"/>
    </xf>
    <xf numFmtId="0" fontId="5" fillId="0" borderId="11" xfId="8" applyFont="1" applyBorder="1" applyAlignment="1">
      <alignment horizontal="left" vertical="top" wrapText="1"/>
    </xf>
    <xf numFmtId="0" fontId="5" fillId="0" borderId="12" xfId="8" applyFont="1" applyBorder="1" applyAlignment="1">
      <alignment horizontal="left" vertical="top" wrapText="1"/>
    </xf>
    <xf numFmtId="0" fontId="14" fillId="0" borderId="3" xfId="0" applyFont="1" applyBorder="1" applyAlignment="1">
      <alignment horizontal="center" wrapText="1"/>
    </xf>
    <xf numFmtId="0" fontId="14" fillId="0" borderId="4" xfId="0" applyFont="1" applyBorder="1" applyAlignment="1">
      <alignment horizontal="center" wrapText="1"/>
    </xf>
    <xf numFmtId="0" fontId="14" fillId="0" borderId="2" xfId="0" applyFont="1" applyBorder="1" applyAlignment="1">
      <alignment horizontal="center" wrapText="1"/>
    </xf>
    <xf numFmtId="0" fontId="15" fillId="0" borderId="3" xfId="0" applyFont="1" applyBorder="1" applyAlignment="1">
      <alignment horizontal="center"/>
    </xf>
    <xf numFmtId="0" fontId="15" fillId="0" borderId="4" xfId="0" applyFont="1" applyBorder="1" applyAlignment="1">
      <alignment horizontal="center"/>
    </xf>
    <xf numFmtId="0" fontId="15" fillId="0" borderId="2" xfId="0" applyFont="1" applyBorder="1" applyAlignment="1">
      <alignment horizontal="center"/>
    </xf>
  </cellXfs>
  <cellStyles count="11">
    <cellStyle name="Comma" xfId="7" builtinId="3"/>
    <cellStyle name="Hyperlink 2" xfId="1"/>
    <cellStyle name="Normal" xfId="0" builtinId="0"/>
    <cellStyle name="Normal 2" xfId="2"/>
    <cellStyle name="Normal 3" xfId="3"/>
    <cellStyle name="Normal 4" xfId="4"/>
    <cellStyle name="Normal 4 2" xfId="6"/>
    <cellStyle name="Normal 4 2 2" xfId="9"/>
    <cellStyle name="Normal 5" xfId="5"/>
    <cellStyle name="Normal 5 2" xfId="8"/>
    <cellStyle name="Normal 6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0"/>
  <sheetViews>
    <sheetView tabSelected="1" zoomScaleNormal="100" workbookViewId="0">
      <selection activeCell="C18" sqref="C18"/>
    </sheetView>
  </sheetViews>
  <sheetFormatPr defaultRowHeight="12.75" x14ac:dyDescent="0.2"/>
  <cols>
    <col min="1" max="1" width="9.140625" style="5"/>
    <col min="2" max="2" width="10" style="5" customWidth="1"/>
    <col min="3" max="3" width="103.7109375" style="5" customWidth="1"/>
    <col min="4" max="5" width="9.140625" style="5"/>
    <col min="6" max="9" width="16.42578125" style="5" customWidth="1"/>
    <col min="10" max="16384" width="9.140625" style="5"/>
  </cols>
  <sheetData>
    <row r="2" spans="2:3" ht="21.75" customHeight="1" x14ac:dyDescent="0.2">
      <c r="B2" s="52" t="s">
        <v>392</v>
      </c>
      <c r="C2" s="52"/>
    </row>
    <row r="3" spans="2:3" x14ac:dyDescent="0.2">
      <c r="B3" s="6"/>
    </row>
    <row r="4" spans="2:3" ht="18" x14ac:dyDescent="0.25">
      <c r="B4" s="20" t="s">
        <v>520</v>
      </c>
    </row>
    <row r="5" spans="2:3" ht="18" x14ac:dyDescent="0.25">
      <c r="B5" s="20" t="s">
        <v>521</v>
      </c>
    </row>
    <row r="6" spans="2:3" x14ac:dyDescent="0.2">
      <c r="B6" s="22" t="s">
        <v>522</v>
      </c>
    </row>
    <row r="7" spans="2:3" x14ac:dyDescent="0.2">
      <c r="B7" s="6"/>
    </row>
    <row r="8" spans="2:3" x14ac:dyDescent="0.2">
      <c r="B8" s="51" t="s">
        <v>427</v>
      </c>
      <c r="C8" s="51"/>
    </row>
    <row r="9" spans="2:3" x14ac:dyDescent="0.2">
      <c r="B9" s="19"/>
      <c r="C9" s="21" t="s">
        <v>428</v>
      </c>
    </row>
    <row r="10" spans="2:3" x14ac:dyDescent="0.2">
      <c r="B10" s="19"/>
      <c r="C10" s="21" t="s">
        <v>429</v>
      </c>
    </row>
    <row r="11" spans="2:3" x14ac:dyDescent="0.2">
      <c r="B11" s="6"/>
    </row>
    <row r="12" spans="2:3" x14ac:dyDescent="0.2">
      <c r="B12" s="51" t="s">
        <v>166</v>
      </c>
      <c r="C12" s="51"/>
    </row>
    <row r="13" spans="2:3" x14ac:dyDescent="0.2">
      <c r="B13" s="6"/>
    </row>
    <row r="14" spans="2:3" x14ac:dyDescent="0.2">
      <c r="B14" s="7" t="s">
        <v>167</v>
      </c>
    </row>
    <row r="15" spans="2:3" ht="25.5" x14ac:dyDescent="0.2">
      <c r="B15" s="6"/>
      <c r="C15" s="6" t="s">
        <v>549</v>
      </c>
    </row>
    <row r="17" spans="2:3" x14ac:dyDescent="0.2">
      <c r="B17" s="8" t="s">
        <v>357</v>
      </c>
    </row>
    <row r="18" spans="2:3" ht="38.25" x14ac:dyDescent="0.2">
      <c r="B18" s="9"/>
      <c r="C18" s="9" t="s">
        <v>358</v>
      </c>
    </row>
    <row r="19" spans="2:3" ht="51" x14ac:dyDescent="0.2">
      <c r="B19" s="9"/>
      <c r="C19" s="9" t="s">
        <v>359</v>
      </c>
    </row>
    <row r="20" spans="2:3" ht="25.5" x14ac:dyDescent="0.2">
      <c r="B20" s="9"/>
      <c r="C20" s="9" t="s">
        <v>360</v>
      </c>
    </row>
    <row r="22" spans="2:3" x14ac:dyDescent="0.2">
      <c r="B22" s="7" t="s">
        <v>362</v>
      </c>
    </row>
    <row r="23" spans="2:3" x14ac:dyDescent="0.2">
      <c r="C23" s="5" t="s">
        <v>430</v>
      </c>
    </row>
    <row r="24" spans="2:3" x14ac:dyDescent="0.2">
      <c r="C24" s="5" t="s">
        <v>375</v>
      </c>
    </row>
    <row r="25" spans="2:3" x14ac:dyDescent="0.2">
      <c r="C25" s="5" t="s">
        <v>377</v>
      </c>
    </row>
    <row r="26" spans="2:3" x14ac:dyDescent="0.2">
      <c r="C26" s="5" t="s">
        <v>376</v>
      </c>
    </row>
    <row r="27" spans="2:3" x14ac:dyDescent="0.2">
      <c r="C27" s="5" t="s">
        <v>378</v>
      </c>
    </row>
    <row r="28" spans="2:3" x14ac:dyDescent="0.2">
      <c r="C28" s="5" t="s">
        <v>379</v>
      </c>
    </row>
    <row r="29" spans="2:3" ht="63.75" x14ac:dyDescent="0.2">
      <c r="C29" s="6" t="s">
        <v>441</v>
      </c>
    </row>
    <row r="30" spans="2:3" ht="63.75" x14ac:dyDescent="0.2">
      <c r="C30" s="6" t="s">
        <v>442</v>
      </c>
    </row>
    <row r="31" spans="2:3" ht="38.25" x14ac:dyDescent="0.2">
      <c r="C31" s="6" t="s">
        <v>443</v>
      </c>
    </row>
    <row r="33" spans="2:9" x14ac:dyDescent="0.2">
      <c r="C33" s="5" t="s">
        <v>380</v>
      </c>
    </row>
    <row r="34" spans="2:9" ht="63.75" x14ac:dyDescent="0.2">
      <c r="B34" s="10"/>
      <c r="C34" s="18" t="s">
        <v>363</v>
      </c>
      <c r="D34" s="12" t="s">
        <v>432</v>
      </c>
      <c r="E34" s="11" t="s">
        <v>373</v>
      </c>
      <c r="F34" s="11" t="s">
        <v>374</v>
      </c>
      <c r="G34" s="12" t="s">
        <v>364</v>
      </c>
      <c r="H34" s="12" t="s">
        <v>365</v>
      </c>
      <c r="I34" s="11" t="s">
        <v>366</v>
      </c>
    </row>
    <row r="35" spans="2:9" x14ac:dyDescent="0.2">
      <c r="B35" s="13" t="s">
        <v>367</v>
      </c>
      <c r="C35" s="14" t="s">
        <v>368</v>
      </c>
      <c r="D35" s="23">
        <v>5125</v>
      </c>
      <c r="E35" s="15">
        <f>6%*D35</f>
        <v>307.5</v>
      </c>
      <c r="F35" s="15">
        <f>MAX(2000,E35)</f>
        <v>2000</v>
      </c>
      <c r="G35" s="15">
        <f>MAX(CEILING(D35-F35,1000),0)</f>
        <v>4000</v>
      </c>
      <c r="H35" s="15">
        <f>MAX(FLOOR(D35+F35,1000),0)</f>
        <v>7000</v>
      </c>
      <c r="I35" s="15" t="str">
        <f>G35&amp;" - "&amp;H35</f>
        <v>4000 - 7000</v>
      </c>
    </row>
    <row r="36" spans="2:9" x14ac:dyDescent="0.2">
      <c r="B36" s="13" t="s">
        <v>369</v>
      </c>
      <c r="C36" s="14" t="s">
        <v>370</v>
      </c>
      <c r="D36" s="23">
        <v>32125</v>
      </c>
      <c r="E36" s="16">
        <f>6%*D36</f>
        <v>1927.5</v>
      </c>
      <c r="F36" s="16">
        <f>MAX(2000,E36)</f>
        <v>2000</v>
      </c>
      <c r="G36" s="16">
        <f>MAX(CEILING(D36-F36,1000),0)</f>
        <v>31000</v>
      </c>
      <c r="H36" s="16">
        <f>MAX(FLOOR(D36+F36,1000),0)</f>
        <v>34000</v>
      </c>
      <c r="I36" s="16" t="str">
        <f>G36&amp;" - "&amp;H36</f>
        <v>31000 - 34000</v>
      </c>
    </row>
    <row r="37" spans="2:9" x14ac:dyDescent="0.2">
      <c r="B37" s="13" t="s">
        <v>371</v>
      </c>
      <c r="C37" s="14" t="s">
        <v>372</v>
      </c>
      <c r="D37" s="23">
        <v>62525</v>
      </c>
      <c r="E37" s="16">
        <f>6%*D37</f>
        <v>3751.5</v>
      </c>
      <c r="F37" s="16">
        <f>MAX(2000,E37)</f>
        <v>3751.5</v>
      </c>
      <c r="G37" s="16">
        <f>MAX(CEILING(D37-F37,1000),0)</f>
        <v>59000</v>
      </c>
      <c r="H37" s="16">
        <f>MAX(FLOOR(D37+F37,1000),0)</f>
        <v>66000</v>
      </c>
      <c r="I37" s="16" t="str">
        <f>G37&amp;" - "&amp;H37</f>
        <v>59000 - 66000</v>
      </c>
    </row>
    <row r="38" spans="2:9" x14ac:dyDescent="0.2">
      <c r="B38" s="13"/>
      <c r="C38" s="24" t="s">
        <v>436</v>
      </c>
      <c r="D38" s="23">
        <f>SUM(D35:D37)</f>
        <v>99775</v>
      </c>
      <c r="E38" s="17"/>
      <c r="F38" s="17"/>
      <c r="G38" s="17"/>
      <c r="H38" s="17"/>
      <c r="I38" s="17"/>
    </row>
    <row r="40" spans="2:9" ht="38.25" x14ac:dyDescent="0.2">
      <c r="C40" s="6" t="s">
        <v>444</v>
      </c>
    </row>
    <row r="42" spans="2:9" x14ac:dyDescent="0.2">
      <c r="B42" s="7" t="s">
        <v>361</v>
      </c>
    </row>
    <row r="43" spans="2:9" ht="38.25" x14ac:dyDescent="0.2">
      <c r="B43" s="6"/>
      <c r="C43" s="6" t="s">
        <v>431</v>
      </c>
    </row>
    <row r="45" spans="2:9" x14ac:dyDescent="0.2">
      <c r="B45" s="8" t="s">
        <v>445</v>
      </c>
      <c r="C45" s="22"/>
    </row>
    <row r="46" spans="2:9" ht="25.5" x14ac:dyDescent="0.2">
      <c r="B46" s="26"/>
      <c r="C46" s="26" t="s">
        <v>446</v>
      </c>
    </row>
    <row r="47" spans="2:9" ht="25.5" x14ac:dyDescent="0.2">
      <c r="B47" s="26"/>
      <c r="C47" s="26" t="s">
        <v>447</v>
      </c>
    </row>
    <row r="49" spans="2:3" x14ac:dyDescent="0.2">
      <c r="B49" s="8" t="s">
        <v>438</v>
      </c>
      <c r="C49" s="22"/>
    </row>
    <row r="50" spans="2:3" x14ac:dyDescent="0.2">
      <c r="B50" s="22"/>
      <c r="C50" s="25" t="s">
        <v>523</v>
      </c>
    </row>
  </sheetData>
  <mergeCells count="3">
    <mergeCell ref="B8:C8"/>
    <mergeCell ref="B12:C12"/>
    <mergeCell ref="B2: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8"/>
  <sheetViews>
    <sheetView workbookViewId="0">
      <pane xSplit="6" ySplit="4" topLeftCell="G5" activePane="bottomRight" state="frozen"/>
      <selection pane="topRight" activeCell="G1" sqref="G1"/>
      <selection pane="bottomLeft" activeCell="A5" sqref="A5"/>
      <selection pane="bottomRight"/>
    </sheetView>
  </sheetViews>
  <sheetFormatPr defaultRowHeight="12.75" x14ac:dyDescent="0.2"/>
  <cols>
    <col min="1" max="1" width="1.7109375" style="28" customWidth="1"/>
    <col min="2" max="2" width="11.140625" style="28" customWidth="1"/>
    <col min="3" max="3" width="11" style="28" customWidth="1"/>
    <col min="4" max="4" width="9.42578125" style="28" customWidth="1"/>
    <col min="5" max="5" width="41.28515625" style="28" customWidth="1"/>
    <col min="6" max="6" width="17.42578125" style="28" customWidth="1"/>
    <col min="7" max="7" width="106.42578125" style="50" customWidth="1"/>
    <col min="8" max="12" width="9.140625" style="28"/>
    <col min="13" max="13" width="12.5703125" style="28" bestFit="1" customWidth="1"/>
    <col min="14" max="16384" width="9.140625" style="28"/>
  </cols>
  <sheetData>
    <row r="1" spans="1:14" ht="13.5" thickBot="1" x14ac:dyDescent="0.25">
      <c r="A1" s="27"/>
      <c r="B1" s="27"/>
      <c r="C1" s="27"/>
      <c r="D1" s="27"/>
      <c r="E1" s="27"/>
      <c r="F1" s="27"/>
      <c r="G1" s="46"/>
      <c r="M1" s="38"/>
    </row>
    <row r="2" spans="1:14" ht="18.75" thickBot="1" x14ac:dyDescent="0.3">
      <c r="A2" s="27"/>
      <c r="B2" s="56" t="s">
        <v>519</v>
      </c>
      <c r="C2" s="57"/>
      <c r="D2" s="57"/>
      <c r="E2" s="57"/>
      <c r="F2" s="57"/>
      <c r="G2" s="58"/>
      <c r="M2" s="39"/>
      <c r="N2" s="40"/>
    </row>
    <row r="3" spans="1:14" ht="13.5" thickBot="1" x14ac:dyDescent="0.25">
      <c r="A3" s="27"/>
      <c r="B3" s="59" t="s">
        <v>440</v>
      </c>
      <c r="C3" s="60"/>
      <c r="D3" s="60"/>
      <c r="E3" s="60"/>
      <c r="F3" s="60"/>
      <c r="G3" s="61"/>
    </row>
    <row r="4" spans="1:14" ht="26.25" thickBot="1" x14ac:dyDescent="0.25">
      <c r="A4" s="27"/>
      <c r="B4" s="29" t="s">
        <v>3</v>
      </c>
      <c r="C4" s="29" t="s">
        <v>11</v>
      </c>
      <c r="D4" s="29" t="s">
        <v>5</v>
      </c>
      <c r="E4" s="29" t="s">
        <v>4</v>
      </c>
      <c r="F4" s="29" t="s">
        <v>6</v>
      </c>
      <c r="G4" s="47" t="s">
        <v>0</v>
      </c>
    </row>
    <row r="5" spans="1:14" ht="13.5" thickBot="1" x14ac:dyDescent="0.25">
      <c r="A5" s="27"/>
      <c r="B5" s="30" t="s">
        <v>426</v>
      </c>
      <c r="C5" s="31"/>
      <c r="D5" s="31"/>
      <c r="E5" s="31"/>
      <c r="F5" s="31"/>
      <c r="G5" s="48"/>
    </row>
    <row r="6" spans="1:14" ht="25.5" x14ac:dyDescent="0.2">
      <c r="A6" s="27"/>
      <c r="B6" s="32" t="s">
        <v>32</v>
      </c>
      <c r="C6" s="32" t="s">
        <v>12</v>
      </c>
      <c r="D6" s="32" t="s">
        <v>222</v>
      </c>
      <c r="E6" s="32" t="s">
        <v>1</v>
      </c>
      <c r="F6" s="32" t="s">
        <v>150</v>
      </c>
      <c r="G6" s="33" t="s">
        <v>448</v>
      </c>
    </row>
    <row r="7" spans="1:14" x14ac:dyDescent="0.2">
      <c r="A7" s="27"/>
      <c r="B7" s="32" t="s">
        <v>33</v>
      </c>
      <c r="C7" s="32" t="s">
        <v>12</v>
      </c>
      <c r="D7" s="32" t="s">
        <v>117</v>
      </c>
      <c r="E7" s="32" t="s">
        <v>31</v>
      </c>
      <c r="F7" s="32" t="s">
        <v>10</v>
      </c>
      <c r="G7" s="33" t="s">
        <v>449</v>
      </c>
    </row>
    <row r="8" spans="1:14" ht="25.5" x14ac:dyDescent="0.2">
      <c r="A8" s="27"/>
      <c r="B8" s="32" t="s">
        <v>34</v>
      </c>
      <c r="C8" s="32" t="s">
        <v>12</v>
      </c>
      <c r="D8" s="32" t="s">
        <v>222</v>
      </c>
      <c r="E8" s="32" t="s">
        <v>156</v>
      </c>
      <c r="F8" s="32" t="s">
        <v>10</v>
      </c>
      <c r="G8" s="33" t="s">
        <v>450</v>
      </c>
    </row>
    <row r="9" spans="1:14" ht="13.5" thickBot="1" x14ac:dyDescent="0.25">
      <c r="A9" s="27"/>
      <c r="B9" s="32" t="s">
        <v>35</v>
      </c>
      <c r="C9" s="32" t="s">
        <v>12</v>
      </c>
      <c r="D9" s="32" t="s">
        <v>222</v>
      </c>
      <c r="E9" s="32" t="s">
        <v>113</v>
      </c>
      <c r="F9" s="32" t="s">
        <v>7</v>
      </c>
      <c r="G9" s="33" t="s">
        <v>451</v>
      </c>
    </row>
    <row r="10" spans="1:14" ht="13.5" thickBot="1" x14ac:dyDescent="0.25">
      <c r="A10" s="27"/>
      <c r="B10" s="30" t="s">
        <v>425</v>
      </c>
      <c r="C10" s="31"/>
      <c r="D10" s="31"/>
      <c r="E10" s="31"/>
      <c r="F10" s="31"/>
      <c r="G10" s="48"/>
    </row>
    <row r="11" spans="1:14" ht="25.5" x14ac:dyDescent="0.2">
      <c r="A11" s="27"/>
      <c r="B11" s="53" t="s">
        <v>36</v>
      </c>
      <c r="C11" s="53" t="s">
        <v>12</v>
      </c>
      <c r="D11" s="53" t="s">
        <v>117</v>
      </c>
      <c r="E11" s="53" t="s">
        <v>223</v>
      </c>
      <c r="F11" s="53" t="s">
        <v>10</v>
      </c>
      <c r="G11" s="33" t="s">
        <v>452</v>
      </c>
    </row>
    <row r="12" spans="1:14" ht="25.5" x14ac:dyDescent="0.2">
      <c r="A12" s="27"/>
      <c r="B12" s="53"/>
      <c r="C12" s="53"/>
      <c r="D12" s="53"/>
      <c r="E12" s="53"/>
      <c r="F12" s="53"/>
      <c r="G12" s="33" t="s">
        <v>453</v>
      </c>
    </row>
    <row r="13" spans="1:14" x14ac:dyDescent="0.2">
      <c r="A13" s="27"/>
      <c r="B13" s="32" t="s">
        <v>37</v>
      </c>
      <c r="C13" s="32" t="s">
        <v>12</v>
      </c>
      <c r="D13" s="32" t="s">
        <v>117</v>
      </c>
      <c r="E13" s="32" t="s">
        <v>2</v>
      </c>
      <c r="F13" s="32" t="s">
        <v>7</v>
      </c>
      <c r="G13" s="33" t="s">
        <v>454</v>
      </c>
    </row>
    <row r="14" spans="1:14" ht="25.5" x14ac:dyDescent="0.2">
      <c r="A14" s="27"/>
      <c r="B14" s="32" t="s">
        <v>89</v>
      </c>
      <c r="C14" s="32" t="s">
        <v>17</v>
      </c>
      <c r="D14" s="32" t="s">
        <v>117</v>
      </c>
      <c r="E14" s="32" t="s">
        <v>402</v>
      </c>
      <c r="F14" s="32" t="s">
        <v>303</v>
      </c>
      <c r="G14" s="33" t="s">
        <v>524</v>
      </c>
    </row>
    <row r="15" spans="1:14" x14ac:dyDescent="0.2">
      <c r="A15" s="27"/>
      <c r="B15" s="53" t="s">
        <v>38</v>
      </c>
      <c r="C15" s="53" t="s">
        <v>12</v>
      </c>
      <c r="D15" s="53" t="s">
        <v>117</v>
      </c>
      <c r="E15" s="53" t="s">
        <v>224</v>
      </c>
      <c r="F15" s="53" t="s">
        <v>10</v>
      </c>
      <c r="G15" s="33" t="s">
        <v>455</v>
      </c>
    </row>
    <row r="16" spans="1:14" ht="25.5" x14ac:dyDescent="0.2">
      <c r="A16" s="27"/>
      <c r="B16" s="53"/>
      <c r="C16" s="53"/>
      <c r="D16" s="53"/>
      <c r="E16" s="53"/>
      <c r="F16" s="53"/>
      <c r="G16" s="33" t="s">
        <v>456</v>
      </c>
    </row>
    <row r="17" spans="1:7" ht="25.5" x14ac:dyDescent="0.2">
      <c r="A17" s="27"/>
      <c r="B17" s="32" t="s">
        <v>39</v>
      </c>
      <c r="C17" s="32" t="s">
        <v>12</v>
      </c>
      <c r="D17" s="32" t="s">
        <v>222</v>
      </c>
      <c r="E17" s="32" t="s">
        <v>225</v>
      </c>
      <c r="F17" s="32" t="s">
        <v>7</v>
      </c>
      <c r="G17" s="33" t="s">
        <v>457</v>
      </c>
    </row>
    <row r="18" spans="1:7" ht="25.5" x14ac:dyDescent="0.2">
      <c r="A18" s="27"/>
      <c r="B18" s="32" t="s">
        <v>40</v>
      </c>
      <c r="C18" s="32" t="s">
        <v>12</v>
      </c>
      <c r="D18" s="32" t="s">
        <v>117</v>
      </c>
      <c r="E18" s="32" t="s">
        <v>226</v>
      </c>
      <c r="F18" s="32" t="s">
        <v>9</v>
      </c>
      <c r="G18" s="33" t="s">
        <v>458</v>
      </c>
    </row>
    <row r="19" spans="1:7" x14ac:dyDescent="0.2">
      <c r="A19" s="27"/>
      <c r="B19" s="32" t="s">
        <v>41</v>
      </c>
      <c r="C19" s="32"/>
      <c r="D19" s="32"/>
      <c r="E19" s="34" t="s">
        <v>30</v>
      </c>
      <c r="F19" s="32"/>
      <c r="G19" s="33"/>
    </row>
    <row r="20" spans="1:7" x14ac:dyDescent="0.2">
      <c r="A20" s="27"/>
      <c r="B20" s="32" t="s">
        <v>42</v>
      </c>
      <c r="C20" s="32"/>
      <c r="D20" s="32"/>
      <c r="E20" s="34" t="s">
        <v>30</v>
      </c>
      <c r="F20" s="32"/>
      <c r="G20" s="33"/>
    </row>
    <row r="21" spans="1:7" x14ac:dyDescent="0.2">
      <c r="A21" s="27"/>
      <c r="B21" s="32" t="s">
        <v>43</v>
      </c>
      <c r="C21" s="32"/>
      <c r="D21" s="32"/>
      <c r="E21" s="34" t="s">
        <v>30</v>
      </c>
      <c r="F21" s="32"/>
      <c r="G21" s="33"/>
    </row>
    <row r="22" spans="1:7" x14ac:dyDescent="0.2">
      <c r="A22" s="27"/>
      <c r="B22" s="32" t="s">
        <v>44</v>
      </c>
      <c r="C22" s="32"/>
      <c r="D22" s="32"/>
      <c r="E22" s="34" t="s">
        <v>30</v>
      </c>
      <c r="F22" s="32"/>
      <c r="G22" s="33"/>
    </row>
    <row r="23" spans="1:7" ht="25.5" x14ac:dyDescent="0.2">
      <c r="A23" s="27"/>
      <c r="B23" s="32" t="s">
        <v>90</v>
      </c>
      <c r="C23" s="32" t="s">
        <v>17</v>
      </c>
      <c r="D23" s="32" t="s">
        <v>117</v>
      </c>
      <c r="E23" s="32" t="s">
        <v>50</v>
      </c>
      <c r="F23" s="32" t="s">
        <v>10</v>
      </c>
      <c r="G23" s="33" t="s">
        <v>525</v>
      </c>
    </row>
    <row r="24" spans="1:7" x14ac:dyDescent="0.2">
      <c r="A24" s="27"/>
      <c r="B24" s="53" t="s">
        <v>45</v>
      </c>
      <c r="C24" s="53" t="s">
        <v>12</v>
      </c>
      <c r="D24" s="53" t="s">
        <v>117</v>
      </c>
      <c r="E24" s="53" t="s">
        <v>51</v>
      </c>
      <c r="F24" s="53" t="s">
        <v>9</v>
      </c>
      <c r="G24" s="33" t="s">
        <v>227</v>
      </c>
    </row>
    <row r="25" spans="1:7" x14ac:dyDescent="0.2">
      <c r="A25" s="27"/>
      <c r="B25" s="53"/>
      <c r="C25" s="53"/>
      <c r="D25" s="53"/>
      <c r="E25" s="53"/>
      <c r="F25" s="53"/>
      <c r="G25" s="33" t="s">
        <v>228</v>
      </c>
    </row>
    <row r="26" spans="1:7" x14ac:dyDescent="0.2">
      <c r="A26" s="27"/>
      <c r="B26" s="53"/>
      <c r="C26" s="53"/>
      <c r="D26" s="53"/>
      <c r="E26" s="53"/>
      <c r="F26" s="53"/>
      <c r="G26" s="33" t="s">
        <v>229</v>
      </c>
    </row>
    <row r="27" spans="1:7" x14ac:dyDescent="0.2">
      <c r="A27" s="27"/>
      <c r="B27" s="53"/>
      <c r="C27" s="53"/>
      <c r="D27" s="53"/>
      <c r="E27" s="53"/>
      <c r="F27" s="53"/>
      <c r="G27" s="33" t="s">
        <v>230</v>
      </c>
    </row>
    <row r="28" spans="1:7" x14ac:dyDescent="0.2">
      <c r="A28" s="27"/>
      <c r="B28" s="53"/>
      <c r="C28" s="53"/>
      <c r="D28" s="53"/>
      <c r="E28" s="53"/>
      <c r="F28" s="53"/>
      <c r="G28" s="33" t="s">
        <v>231</v>
      </c>
    </row>
    <row r="29" spans="1:7" x14ac:dyDescent="0.2">
      <c r="A29" s="27"/>
      <c r="B29" s="53"/>
      <c r="C29" s="53"/>
      <c r="D29" s="53"/>
      <c r="E29" s="53"/>
      <c r="F29" s="53"/>
      <c r="G29" s="33" t="s">
        <v>232</v>
      </c>
    </row>
    <row r="30" spans="1:7" x14ac:dyDescent="0.2">
      <c r="A30" s="27"/>
      <c r="B30" s="53"/>
      <c r="C30" s="53"/>
      <c r="D30" s="53"/>
      <c r="E30" s="53"/>
      <c r="F30" s="53"/>
      <c r="G30" s="33" t="s">
        <v>233</v>
      </c>
    </row>
    <row r="31" spans="1:7" x14ac:dyDescent="0.2">
      <c r="A31" s="27"/>
      <c r="B31" s="53"/>
      <c r="C31" s="53"/>
      <c r="D31" s="53"/>
      <c r="E31" s="53"/>
      <c r="F31" s="53"/>
      <c r="G31" s="33" t="s">
        <v>234</v>
      </c>
    </row>
    <row r="32" spans="1:7" x14ac:dyDescent="0.2">
      <c r="A32" s="27"/>
      <c r="B32" s="53"/>
      <c r="C32" s="53"/>
      <c r="D32" s="53"/>
      <c r="E32" s="53"/>
      <c r="F32" s="53"/>
      <c r="G32" s="33" t="s">
        <v>235</v>
      </c>
    </row>
    <row r="33" spans="1:7" x14ac:dyDescent="0.2">
      <c r="A33" s="27"/>
      <c r="B33" s="53"/>
      <c r="C33" s="53"/>
      <c r="D33" s="53"/>
      <c r="E33" s="53"/>
      <c r="F33" s="53"/>
      <c r="G33" s="33" t="s">
        <v>236</v>
      </c>
    </row>
    <row r="34" spans="1:7" x14ac:dyDescent="0.2">
      <c r="A34" s="27"/>
      <c r="B34" s="53"/>
      <c r="C34" s="53"/>
      <c r="D34" s="53"/>
      <c r="E34" s="53"/>
      <c r="F34" s="53"/>
      <c r="G34" s="33" t="s">
        <v>459</v>
      </c>
    </row>
    <row r="35" spans="1:7" ht="25.5" x14ac:dyDescent="0.2">
      <c r="A35" s="27"/>
      <c r="B35" s="53" t="s">
        <v>46</v>
      </c>
      <c r="C35" s="53" t="s">
        <v>12</v>
      </c>
      <c r="D35" s="53" t="s">
        <v>117</v>
      </c>
      <c r="E35" s="53" t="s">
        <v>52</v>
      </c>
      <c r="F35" s="53" t="s">
        <v>155</v>
      </c>
      <c r="G35" s="33" t="s">
        <v>460</v>
      </c>
    </row>
    <row r="36" spans="1:7" x14ac:dyDescent="0.2">
      <c r="A36" s="27"/>
      <c r="B36" s="53"/>
      <c r="C36" s="53"/>
      <c r="D36" s="53"/>
      <c r="E36" s="53"/>
      <c r="F36" s="53"/>
      <c r="G36" s="33" t="s">
        <v>168</v>
      </c>
    </row>
    <row r="37" spans="1:7" ht="25.5" x14ac:dyDescent="0.2">
      <c r="A37" s="27"/>
      <c r="B37" s="32" t="s">
        <v>47</v>
      </c>
      <c r="C37" s="32" t="s">
        <v>12</v>
      </c>
      <c r="D37" s="32" t="s">
        <v>117</v>
      </c>
      <c r="E37" s="32" t="s">
        <v>118</v>
      </c>
      <c r="F37" s="32" t="s">
        <v>9</v>
      </c>
      <c r="G37" s="33" t="s">
        <v>461</v>
      </c>
    </row>
    <row r="38" spans="1:7" x14ac:dyDescent="0.2">
      <c r="A38" s="27"/>
      <c r="B38" s="53" t="s">
        <v>401</v>
      </c>
      <c r="C38" s="53" t="s">
        <v>12</v>
      </c>
      <c r="D38" s="53" t="s">
        <v>222</v>
      </c>
      <c r="E38" s="53" t="s">
        <v>400</v>
      </c>
      <c r="F38" s="53" t="s">
        <v>9</v>
      </c>
      <c r="G38" s="33" t="s">
        <v>399</v>
      </c>
    </row>
    <row r="39" spans="1:7" x14ac:dyDescent="0.2">
      <c r="A39" s="27"/>
      <c r="B39" s="53"/>
      <c r="C39" s="53"/>
      <c r="D39" s="53"/>
      <c r="E39" s="53"/>
      <c r="F39" s="53"/>
      <c r="G39" s="33" t="s">
        <v>424</v>
      </c>
    </row>
    <row r="40" spans="1:7" x14ac:dyDescent="0.2">
      <c r="A40" s="27"/>
      <c r="B40" s="53"/>
      <c r="C40" s="53"/>
      <c r="D40" s="53"/>
      <c r="E40" s="53"/>
      <c r="F40" s="53"/>
      <c r="G40" s="33" t="s">
        <v>423</v>
      </c>
    </row>
    <row r="41" spans="1:7" x14ac:dyDescent="0.2">
      <c r="A41" s="27"/>
      <c r="B41" s="53"/>
      <c r="C41" s="53"/>
      <c r="D41" s="53"/>
      <c r="E41" s="53"/>
      <c r="F41" s="53"/>
      <c r="G41" s="33" t="s">
        <v>422</v>
      </c>
    </row>
    <row r="42" spans="1:7" x14ac:dyDescent="0.2">
      <c r="A42" s="27"/>
      <c r="B42" s="53"/>
      <c r="C42" s="53"/>
      <c r="D42" s="53"/>
      <c r="E42" s="53"/>
      <c r="F42" s="53"/>
      <c r="G42" s="33" t="s">
        <v>421</v>
      </c>
    </row>
    <row r="43" spans="1:7" x14ac:dyDescent="0.2">
      <c r="A43" s="27"/>
      <c r="B43" s="53"/>
      <c r="C43" s="53"/>
      <c r="D43" s="53"/>
      <c r="E43" s="53"/>
      <c r="F43" s="53"/>
      <c r="G43" s="33" t="s">
        <v>420</v>
      </c>
    </row>
    <row r="44" spans="1:7" x14ac:dyDescent="0.2">
      <c r="A44" s="27"/>
      <c r="B44" s="53"/>
      <c r="C44" s="53"/>
      <c r="D44" s="53"/>
      <c r="E44" s="53"/>
      <c r="F44" s="53"/>
      <c r="G44" s="33" t="s">
        <v>243</v>
      </c>
    </row>
    <row r="45" spans="1:7" x14ac:dyDescent="0.2">
      <c r="A45" s="27"/>
      <c r="B45" s="53"/>
      <c r="C45" s="53"/>
      <c r="D45" s="53"/>
      <c r="E45" s="53"/>
      <c r="F45" s="53"/>
      <c r="G45" s="33" t="s">
        <v>462</v>
      </c>
    </row>
    <row r="46" spans="1:7" x14ac:dyDescent="0.2">
      <c r="A46" s="27"/>
      <c r="B46" s="53" t="s">
        <v>48</v>
      </c>
      <c r="C46" s="53" t="s">
        <v>12</v>
      </c>
      <c r="D46" s="53" t="s">
        <v>117</v>
      </c>
      <c r="E46" s="53" t="s">
        <v>53</v>
      </c>
      <c r="F46" s="53" t="s">
        <v>9</v>
      </c>
      <c r="G46" s="33" t="s">
        <v>237</v>
      </c>
    </row>
    <row r="47" spans="1:7" x14ac:dyDescent="0.2">
      <c r="A47" s="27"/>
      <c r="B47" s="53"/>
      <c r="C47" s="53"/>
      <c r="D47" s="53"/>
      <c r="E47" s="53"/>
      <c r="F47" s="53"/>
      <c r="G47" s="33" t="s">
        <v>238</v>
      </c>
    </row>
    <row r="48" spans="1:7" x14ac:dyDescent="0.2">
      <c r="A48" s="27"/>
      <c r="B48" s="53"/>
      <c r="C48" s="53"/>
      <c r="D48" s="53"/>
      <c r="E48" s="53"/>
      <c r="F48" s="53"/>
      <c r="G48" s="33" t="s">
        <v>239</v>
      </c>
    </row>
    <row r="49" spans="1:7" x14ac:dyDescent="0.2">
      <c r="A49" s="27"/>
      <c r="B49" s="53"/>
      <c r="C49" s="53"/>
      <c r="D49" s="53"/>
      <c r="E49" s="53"/>
      <c r="F49" s="53"/>
      <c r="G49" s="33" t="s">
        <v>240</v>
      </c>
    </row>
    <row r="50" spans="1:7" x14ac:dyDescent="0.2">
      <c r="A50" s="27"/>
      <c r="B50" s="53"/>
      <c r="C50" s="53"/>
      <c r="D50" s="53"/>
      <c r="E50" s="53"/>
      <c r="F50" s="53"/>
      <c r="G50" s="33" t="s">
        <v>241</v>
      </c>
    </row>
    <row r="51" spans="1:7" x14ac:dyDescent="0.2">
      <c r="A51" s="27"/>
      <c r="B51" s="53"/>
      <c r="C51" s="53"/>
      <c r="D51" s="53"/>
      <c r="E51" s="53"/>
      <c r="F51" s="53"/>
      <c r="G51" s="33" t="s">
        <v>242</v>
      </c>
    </row>
    <row r="52" spans="1:7" x14ac:dyDescent="0.2">
      <c r="A52" s="27"/>
      <c r="B52" s="53"/>
      <c r="C52" s="53"/>
      <c r="D52" s="53"/>
      <c r="E52" s="53"/>
      <c r="F52" s="53"/>
      <c r="G52" s="33" t="s">
        <v>243</v>
      </c>
    </row>
    <row r="53" spans="1:7" x14ac:dyDescent="0.2">
      <c r="A53" s="27"/>
      <c r="B53" s="53"/>
      <c r="C53" s="53"/>
      <c r="D53" s="53"/>
      <c r="E53" s="53"/>
      <c r="F53" s="53"/>
      <c r="G53" s="33" t="s">
        <v>459</v>
      </c>
    </row>
    <row r="54" spans="1:7" ht="25.5" x14ac:dyDescent="0.2">
      <c r="A54" s="27"/>
      <c r="B54" s="32" t="s">
        <v>91</v>
      </c>
      <c r="C54" s="32" t="s">
        <v>12</v>
      </c>
      <c r="D54" s="32" t="s">
        <v>117</v>
      </c>
      <c r="E54" s="32" t="s">
        <v>84</v>
      </c>
      <c r="F54" s="32" t="s">
        <v>9</v>
      </c>
      <c r="G54" s="33" t="s">
        <v>463</v>
      </c>
    </row>
    <row r="55" spans="1:7" x14ac:dyDescent="0.2">
      <c r="A55" s="27"/>
      <c r="B55" s="32" t="s">
        <v>49</v>
      </c>
      <c r="C55" s="32" t="s">
        <v>12</v>
      </c>
      <c r="D55" s="32" t="s">
        <v>117</v>
      </c>
      <c r="E55" s="32" t="s">
        <v>149</v>
      </c>
      <c r="F55" s="32" t="s">
        <v>151</v>
      </c>
      <c r="G55" s="33" t="s">
        <v>464</v>
      </c>
    </row>
    <row r="56" spans="1:7" x14ac:dyDescent="0.2">
      <c r="A56" s="27"/>
      <c r="B56" s="32" t="s">
        <v>92</v>
      </c>
      <c r="C56" s="32" t="s">
        <v>12</v>
      </c>
      <c r="D56" s="32" t="s">
        <v>222</v>
      </c>
      <c r="E56" s="32" t="s">
        <v>244</v>
      </c>
      <c r="F56" s="32" t="s">
        <v>151</v>
      </c>
      <c r="G56" s="33" t="s">
        <v>465</v>
      </c>
    </row>
    <row r="57" spans="1:7" x14ac:dyDescent="0.2">
      <c r="A57" s="27"/>
      <c r="B57" s="32" t="s">
        <v>93</v>
      </c>
      <c r="C57" s="32" t="s">
        <v>12</v>
      </c>
      <c r="D57" s="32" t="s">
        <v>117</v>
      </c>
      <c r="E57" s="32" t="s">
        <v>245</v>
      </c>
      <c r="F57" s="32" t="s">
        <v>8</v>
      </c>
      <c r="G57" s="33" t="s">
        <v>466</v>
      </c>
    </row>
    <row r="58" spans="1:7" x14ac:dyDescent="0.2">
      <c r="A58" s="27"/>
      <c r="B58" s="53" t="s">
        <v>94</v>
      </c>
      <c r="C58" s="53" t="s">
        <v>12</v>
      </c>
      <c r="D58" s="53" t="s">
        <v>117</v>
      </c>
      <c r="E58" s="53" t="s">
        <v>246</v>
      </c>
      <c r="F58" s="53" t="s">
        <v>151</v>
      </c>
      <c r="G58" s="33" t="s">
        <v>247</v>
      </c>
    </row>
    <row r="59" spans="1:7" ht="38.25" x14ac:dyDescent="0.2">
      <c r="A59" s="27"/>
      <c r="B59" s="53"/>
      <c r="C59" s="53"/>
      <c r="D59" s="53"/>
      <c r="E59" s="53"/>
      <c r="F59" s="53"/>
      <c r="G59" s="33" t="s">
        <v>467</v>
      </c>
    </row>
    <row r="60" spans="1:7" ht="25.5" x14ac:dyDescent="0.2">
      <c r="A60" s="27"/>
      <c r="B60" s="32" t="s">
        <v>63</v>
      </c>
      <c r="C60" s="32" t="s">
        <v>12</v>
      </c>
      <c r="D60" s="32" t="s">
        <v>117</v>
      </c>
      <c r="E60" s="32" t="s">
        <v>18</v>
      </c>
      <c r="F60" s="32" t="s">
        <v>155</v>
      </c>
      <c r="G60" s="33" t="s">
        <v>468</v>
      </c>
    </row>
    <row r="61" spans="1:7" ht="51" x14ac:dyDescent="0.2">
      <c r="A61" s="27"/>
      <c r="B61" s="32" t="s">
        <v>64</v>
      </c>
      <c r="C61" s="32" t="s">
        <v>12</v>
      </c>
      <c r="D61" s="32" t="s">
        <v>222</v>
      </c>
      <c r="E61" s="32" t="s">
        <v>88</v>
      </c>
      <c r="F61" s="32" t="s">
        <v>155</v>
      </c>
      <c r="G61" s="33" t="s">
        <v>469</v>
      </c>
    </row>
    <row r="62" spans="1:7" ht="25.5" x14ac:dyDescent="0.2">
      <c r="A62" s="27"/>
      <c r="B62" s="32" t="s">
        <v>65</v>
      </c>
      <c r="C62" s="32" t="s">
        <v>12</v>
      </c>
      <c r="D62" s="32" t="s">
        <v>222</v>
      </c>
      <c r="E62" s="32" t="s">
        <v>133</v>
      </c>
      <c r="F62" s="32" t="s">
        <v>155</v>
      </c>
      <c r="G62" s="33" t="s">
        <v>470</v>
      </c>
    </row>
    <row r="63" spans="1:7" x14ac:dyDescent="0.2">
      <c r="A63" s="27"/>
      <c r="B63" s="53" t="s">
        <v>66</v>
      </c>
      <c r="C63" s="53" t="s">
        <v>12</v>
      </c>
      <c r="D63" s="53" t="s">
        <v>222</v>
      </c>
      <c r="E63" s="53" t="s">
        <v>162</v>
      </c>
      <c r="F63" s="53" t="s">
        <v>9</v>
      </c>
      <c r="G63" s="33" t="s">
        <v>248</v>
      </c>
    </row>
    <row r="64" spans="1:7" x14ac:dyDescent="0.2">
      <c r="A64" s="27"/>
      <c r="B64" s="53"/>
      <c r="C64" s="53"/>
      <c r="D64" s="53"/>
      <c r="E64" s="53"/>
      <c r="F64" s="53"/>
      <c r="G64" s="33" t="s">
        <v>249</v>
      </c>
    </row>
    <row r="65" spans="1:7" x14ac:dyDescent="0.2">
      <c r="A65" s="27"/>
      <c r="B65" s="53"/>
      <c r="C65" s="53"/>
      <c r="D65" s="53"/>
      <c r="E65" s="53"/>
      <c r="F65" s="53"/>
      <c r="G65" s="33" t="s">
        <v>250</v>
      </c>
    </row>
    <row r="66" spans="1:7" x14ac:dyDescent="0.2">
      <c r="A66" s="27"/>
      <c r="B66" s="53"/>
      <c r="C66" s="53"/>
      <c r="D66" s="53"/>
      <c r="E66" s="53"/>
      <c r="F66" s="53"/>
      <c r="G66" s="33" t="s">
        <v>251</v>
      </c>
    </row>
    <row r="67" spans="1:7" x14ac:dyDescent="0.2">
      <c r="A67" s="27"/>
      <c r="B67" s="53"/>
      <c r="C67" s="53"/>
      <c r="D67" s="53"/>
      <c r="E67" s="53"/>
      <c r="F67" s="53"/>
      <c r="G67" s="33" t="s">
        <v>252</v>
      </c>
    </row>
    <row r="68" spans="1:7" x14ac:dyDescent="0.2">
      <c r="A68" s="27"/>
      <c r="B68" s="53"/>
      <c r="C68" s="53"/>
      <c r="D68" s="53"/>
      <c r="E68" s="53"/>
      <c r="F68" s="53"/>
      <c r="G68" s="33" t="s">
        <v>253</v>
      </c>
    </row>
    <row r="69" spans="1:7" x14ac:dyDescent="0.2">
      <c r="A69" s="27"/>
      <c r="B69" s="53"/>
      <c r="C69" s="53"/>
      <c r="D69" s="53"/>
      <c r="E69" s="53"/>
      <c r="F69" s="53"/>
      <c r="G69" s="33" t="s">
        <v>243</v>
      </c>
    </row>
    <row r="70" spans="1:7" x14ac:dyDescent="0.2">
      <c r="A70" s="27"/>
      <c r="B70" s="53"/>
      <c r="C70" s="53"/>
      <c r="D70" s="53"/>
      <c r="E70" s="53"/>
      <c r="F70" s="53"/>
      <c r="G70" s="33" t="s">
        <v>398</v>
      </c>
    </row>
    <row r="71" spans="1:7" ht="25.5" x14ac:dyDescent="0.2">
      <c r="A71" s="27"/>
      <c r="B71" s="53"/>
      <c r="C71" s="53"/>
      <c r="D71" s="53"/>
      <c r="E71" s="53"/>
      <c r="F71" s="53"/>
      <c r="G71" s="33" t="s">
        <v>471</v>
      </c>
    </row>
    <row r="72" spans="1:7" x14ac:dyDescent="0.2">
      <c r="A72" s="27"/>
      <c r="B72" s="53" t="s">
        <v>67</v>
      </c>
      <c r="C72" s="53" t="s">
        <v>17</v>
      </c>
      <c r="D72" s="53" t="s">
        <v>117</v>
      </c>
      <c r="E72" s="53" t="s">
        <v>159</v>
      </c>
      <c r="F72" s="53" t="s">
        <v>155</v>
      </c>
      <c r="G72" s="33" t="s">
        <v>397</v>
      </c>
    </row>
    <row r="73" spans="1:7" x14ac:dyDescent="0.2">
      <c r="A73" s="27"/>
      <c r="B73" s="53"/>
      <c r="C73" s="53"/>
      <c r="D73" s="53"/>
      <c r="E73" s="53"/>
      <c r="F73" s="53"/>
      <c r="G73" s="33" t="s">
        <v>526</v>
      </c>
    </row>
    <row r="74" spans="1:7" ht="25.5" x14ac:dyDescent="0.2">
      <c r="A74" s="27"/>
      <c r="B74" s="53" t="s">
        <v>68</v>
      </c>
      <c r="C74" s="53" t="s">
        <v>17</v>
      </c>
      <c r="D74" s="53" t="s">
        <v>117</v>
      </c>
      <c r="E74" s="53" t="s">
        <v>160</v>
      </c>
      <c r="F74" s="53" t="s">
        <v>155</v>
      </c>
      <c r="G74" s="33" t="s">
        <v>527</v>
      </c>
    </row>
    <row r="75" spans="1:7" x14ac:dyDescent="0.2">
      <c r="A75" s="27"/>
      <c r="B75" s="53"/>
      <c r="C75" s="53"/>
      <c r="D75" s="53"/>
      <c r="E75" s="53"/>
      <c r="F75" s="53"/>
      <c r="G75" s="33" t="s">
        <v>254</v>
      </c>
    </row>
    <row r="76" spans="1:7" ht="25.5" x14ac:dyDescent="0.2">
      <c r="A76" s="27"/>
      <c r="B76" s="32" t="s">
        <v>69</v>
      </c>
      <c r="C76" s="32" t="s">
        <v>17</v>
      </c>
      <c r="D76" s="32" t="s">
        <v>117</v>
      </c>
      <c r="E76" s="32" t="s">
        <v>221</v>
      </c>
      <c r="F76" s="32" t="s">
        <v>151</v>
      </c>
      <c r="G76" s="33" t="s">
        <v>528</v>
      </c>
    </row>
    <row r="77" spans="1:7" ht="25.5" x14ac:dyDescent="0.2">
      <c r="A77" s="27"/>
      <c r="B77" s="32" t="s">
        <v>95</v>
      </c>
      <c r="C77" s="32" t="s">
        <v>17</v>
      </c>
      <c r="D77" s="32" t="s">
        <v>117</v>
      </c>
      <c r="E77" s="32" t="s">
        <v>161</v>
      </c>
      <c r="F77" s="32" t="s">
        <v>9</v>
      </c>
      <c r="G77" s="33" t="s">
        <v>529</v>
      </c>
    </row>
    <row r="78" spans="1:7" x14ac:dyDescent="0.2">
      <c r="A78" s="27"/>
      <c r="B78" s="53" t="s">
        <v>70</v>
      </c>
      <c r="C78" s="53" t="s">
        <v>12</v>
      </c>
      <c r="D78" s="53" t="s">
        <v>117</v>
      </c>
      <c r="E78" s="53" t="s">
        <v>434</v>
      </c>
      <c r="F78" s="53" t="s">
        <v>155</v>
      </c>
      <c r="G78" s="33" t="s">
        <v>435</v>
      </c>
    </row>
    <row r="79" spans="1:7" x14ac:dyDescent="0.2">
      <c r="A79" s="27"/>
      <c r="B79" s="53"/>
      <c r="C79" s="53"/>
      <c r="D79" s="53"/>
      <c r="E79" s="53"/>
      <c r="F79" s="53"/>
      <c r="G79" s="33" t="s">
        <v>472</v>
      </c>
    </row>
    <row r="80" spans="1:7" x14ac:dyDescent="0.2">
      <c r="A80" s="27"/>
      <c r="B80" s="53" t="s">
        <v>96</v>
      </c>
      <c r="C80" s="53" t="s">
        <v>12</v>
      </c>
      <c r="D80" s="53" t="s">
        <v>117</v>
      </c>
      <c r="E80" s="53" t="s">
        <v>86</v>
      </c>
      <c r="F80" s="53" t="s">
        <v>154</v>
      </c>
      <c r="G80" s="33" t="s">
        <v>255</v>
      </c>
    </row>
    <row r="81" spans="1:7" x14ac:dyDescent="0.2">
      <c r="A81" s="27"/>
      <c r="B81" s="53"/>
      <c r="C81" s="53"/>
      <c r="D81" s="53"/>
      <c r="E81" s="53"/>
      <c r="F81" s="53"/>
      <c r="G81" s="33" t="s">
        <v>473</v>
      </c>
    </row>
    <row r="82" spans="1:7" x14ac:dyDescent="0.2">
      <c r="A82" s="27"/>
      <c r="B82" s="53" t="s">
        <v>71</v>
      </c>
      <c r="C82" s="53" t="s">
        <v>12</v>
      </c>
      <c r="D82" s="53" t="s">
        <v>117</v>
      </c>
      <c r="E82" s="53" t="s">
        <v>87</v>
      </c>
      <c r="F82" s="53" t="s">
        <v>9</v>
      </c>
      <c r="G82" s="33" t="s">
        <v>256</v>
      </c>
    </row>
    <row r="83" spans="1:7" x14ac:dyDescent="0.2">
      <c r="A83" s="27"/>
      <c r="B83" s="53"/>
      <c r="C83" s="53"/>
      <c r="D83" s="53"/>
      <c r="E83" s="53"/>
      <c r="F83" s="53"/>
      <c r="G83" s="33" t="s">
        <v>257</v>
      </c>
    </row>
    <row r="84" spans="1:7" x14ac:dyDescent="0.2">
      <c r="A84" s="27"/>
      <c r="B84" s="53"/>
      <c r="C84" s="53"/>
      <c r="D84" s="53"/>
      <c r="E84" s="53"/>
      <c r="F84" s="53"/>
      <c r="G84" s="33" t="s">
        <v>258</v>
      </c>
    </row>
    <row r="85" spans="1:7" x14ac:dyDescent="0.2">
      <c r="A85" s="27"/>
      <c r="B85" s="53"/>
      <c r="C85" s="53"/>
      <c r="D85" s="53"/>
      <c r="E85" s="53"/>
      <c r="F85" s="53"/>
      <c r="G85" s="33" t="s">
        <v>259</v>
      </c>
    </row>
    <row r="86" spans="1:7" x14ac:dyDescent="0.2">
      <c r="A86" s="27"/>
      <c r="B86" s="53"/>
      <c r="C86" s="53"/>
      <c r="D86" s="53"/>
      <c r="E86" s="53"/>
      <c r="F86" s="53"/>
      <c r="G86" s="33" t="s">
        <v>260</v>
      </c>
    </row>
    <row r="87" spans="1:7" x14ac:dyDescent="0.2">
      <c r="A87" s="27"/>
      <c r="B87" s="53"/>
      <c r="C87" s="53"/>
      <c r="D87" s="53"/>
      <c r="E87" s="53"/>
      <c r="F87" s="53"/>
      <c r="G87" s="33" t="s">
        <v>261</v>
      </c>
    </row>
    <row r="88" spans="1:7" x14ac:dyDescent="0.2">
      <c r="A88" s="27"/>
      <c r="B88" s="53"/>
      <c r="C88" s="53"/>
      <c r="D88" s="53"/>
      <c r="E88" s="53"/>
      <c r="F88" s="53"/>
      <c r="G88" s="33" t="s">
        <v>419</v>
      </c>
    </row>
    <row r="89" spans="1:7" x14ac:dyDescent="0.2">
      <c r="A89" s="27"/>
      <c r="B89" s="53"/>
      <c r="C89" s="53"/>
      <c r="D89" s="53"/>
      <c r="E89" s="53"/>
      <c r="F89" s="53"/>
      <c r="G89" s="33" t="s">
        <v>418</v>
      </c>
    </row>
    <row r="90" spans="1:7" x14ac:dyDescent="0.2">
      <c r="A90" s="27"/>
      <c r="B90" s="53"/>
      <c r="C90" s="53"/>
      <c r="D90" s="53"/>
      <c r="E90" s="53"/>
      <c r="F90" s="53"/>
      <c r="G90" s="33" t="s">
        <v>417</v>
      </c>
    </row>
    <row r="91" spans="1:7" ht="25.5" x14ac:dyDescent="0.2">
      <c r="A91" s="27"/>
      <c r="B91" s="53"/>
      <c r="C91" s="53"/>
      <c r="D91" s="53"/>
      <c r="E91" s="53"/>
      <c r="F91" s="53"/>
      <c r="G91" s="33" t="s">
        <v>474</v>
      </c>
    </row>
    <row r="92" spans="1:7" ht="25.5" x14ac:dyDescent="0.2">
      <c r="A92" s="27"/>
      <c r="B92" s="32" t="s">
        <v>72</v>
      </c>
      <c r="C92" s="32" t="s">
        <v>12</v>
      </c>
      <c r="D92" s="32" t="s">
        <v>117</v>
      </c>
      <c r="E92" s="32" t="s">
        <v>262</v>
      </c>
      <c r="F92" s="32" t="s">
        <v>155</v>
      </c>
      <c r="G92" s="33" t="s">
        <v>475</v>
      </c>
    </row>
    <row r="93" spans="1:7" x14ac:dyDescent="0.2">
      <c r="A93" s="27"/>
      <c r="B93" s="32" t="s">
        <v>73</v>
      </c>
      <c r="C93" s="32"/>
      <c r="D93" s="32"/>
      <c r="E93" s="34" t="s">
        <v>30</v>
      </c>
      <c r="F93" s="32"/>
      <c r="G93" s="33"/>
    </row>
    <row r="94" spans="1:7" ht="25.5" x14ac:dyDescent="0.2">
      <c r="A94" s="27"/>
      <c r="B94" s="32" t="s">
        <v>74</v>
      </c>
      <c r="C94" s="32" t="s">
        <v>12</v>
      </c>
      <c r="D94" s="32" t="s">
        <v>117</v>
      </c>
      <c r="E94" s="32" t="s">
        <v>263</v>
      </c>
      <c r="F94" s="32" t="s">
        <v>264</v>
      </c>
      <c r="G94" s="33" t="s">
        <v>476</v>
      </c>
    </row>
    <row r="95" spans="1:7" x14ac:dyDescent="0.2">
      <c r="A95" s="27"/>
      <c r="B95" s="53" t="s">
        <v>97</v>
      </c>
      <c r="C95" s="53" t="s">
        <v>12</v>
      </c>
      <c r="D95" s="53" t="s">
        <v>222</v>
      </c>
      <c r="E95" s="53" t="s">
        <v>265</v>
      </c>
      <c r="F95" s="53" t="s">
        <v>266</v>
      </c>
      <c r="G95" s="33" t="s">
        <v>477</v>
      </c>
    </row>
    <row r="96" spans="1:7" x14ac:dyDescent="0.2">
      <c r="A96" s="27"/>
      <c r="B96" s="53"/>
      <c r="C96" s="53"/>
      <c r="D96" s="53"/>
      <c r="E96" s="53"/>
      <c r="F96" s="53"/>
      <c r="G96" s="33" t="s">
        <v>473</v>
      </c>
    </row>
    <row r="97" spans="1:7" x14ac:dyDescent="0.2">
      <c r="A97" s="27"/>
      <c r="B97" s="53" t="s">
        <v>75</v>
      </c>
      <c r="C97" s="53" t="s">
        <v>12</v>
      </c>
      <c r="D97" s="53" t="s">
        <v>222</v>
      </c>
      <c r="E97" s="53" t="s">
        <v>267</v>
      </c>
      <c r="F97" s="53" t="s">
        <v>9</v>
      </c>
      <c r="G97" s="33" t="s">
        <v>268</v>
      </c>
    </row>
    <row r="98" spans="1:7" x14ac:dyDescent="0.2">
      <c r="A98" s="27"/>
      <c r="B98" s="53"/>
      <c r="C98" s="53"/>
      <c r="D98" s="53"/>
      <c r="E98" s="53"/>
      <c r="F98" s="53"/>
      <c r="G98" s="33" t="s">
        <v>407</v>
      </c>
    </row>
    <row r="99" spans="1:7" x14ac:dyDescent="0.2">
      <c r="A99" s="27"/>
      <c r="B99" s="53"/>
      <c r="C99" s="53"/>
      <c r="D99" s="53"/>
      <c r="E99" s="53"/>
      <c r="F99" s="53"/>
      <c r="G99" s="33" t="s">
        <v>269</v>
      </c>
    </row>
    <row r="100" spans="1:7" x14ac:dyDescent="0.2">
      <c r="A100" s="27"/>
      <c r="B100" s="53"/>
      <c r="C100" s="53"/>
      <c r="D100" s="53"/>
      <c r="E100" s="53"/>
      <c r="F100" s="53"/>
      <c r="G100" s="33" t="s">
        <v>416</v>
      </c>
    </row>
    <row r="101" spans="1:7" x14ac:dyDescent="0.2">
      <c r="A101" s="27"/>
      <c r="B101" s="53"/>
      <c r="C101" s="53"/>
      <c r="D101" s="53"/>
      <c r="E101" s="53"/>
      <c r="F101" s="53"/>
      <c r="G101" s="33" t="s">
        <v>270</v>
      </c>
    </row>
    <row r="102" spans="1:7" x14ac:dyDescent="0.2">
      <c r="A102" s="27"/>
      <c r="B102" s="53"/>
      <c r="C102" s="53"/>
      <c r="D102" s="53"/>
      <c r="E102" s="53"/>
      <c r="F102" s="53"/>
      <c r="G102" s="33" t="s">
        <v>415</v>
      </c>
    </row>
    <row r="103" spans="1:7" x14ac:dyDescent="0.2">
      <c r="A103" s="27"/>
      <c r="B103" s="53"/>
      <c r="C103" s="53"/>
      <c r="D103" s="53"/>
      <c r="E103" s="53"/>
      <c r="F103" s="53"/>
      <c r="G103" s="33" t="s">
        <v>271</v>
      </c>
    </row>
    <row r="104" spans="1:7" x14ac:dyDescent="0.2">
      <c r="A104" s="27"/>
      <c r="B104" s="53"/>
      <c r="C104" s="53"/>
      <c r="D104" s="53"/>
      <c r="E104" s="53"/>
      <c r="F104" s="53"/>
      <c r="G104" s="33" t="s">
        <v>414</v>
      </c>
    </row>
    <row r="105" spans="1:7" x14ac:dyDescent="0.2">
      <c r="A105" s="27"/>
      <c r="B105" s="53"/>
      <c r="C105" s="53"/>
      <c r="D105" s="53"/>
      <c r="E105" s="53"/>
      <c r="F105" s="53"/>
      <c r="G105" s="33" t="s">
        <v>272</v>
      </c>
    </row>
    <row r="106" spans="1:7" x14ac:dyDescent="0.2">
      <c r="A106" s="27"/>
      <c r="B106" s="53"/>
      <c r="C106" s="53"/>
      <c r="D106" s="53"/>
      <c r="E106" s="53"/>
      <c r="F106" s="53"/>
      <c r="G106" s="33" t="s">
        <v>273</v>
      </c>
    </row>
    <row r="107" spans="1:7" x14ac:dyDescent="0.2">
      <c r="A107" s="27"/>
      <c r="B107" s="53"/>
      <c r="C107" s="53"/>
      <c r="D107" s="53"/>
      <c r="E107" s="53"/>
      <c r="F107" s="53"/>
      <c r="G107" s="33" t="s">
        <v>274</v>
      </c>
    </row>
    <row r="108" spans="1:7" x14ac:dyDescent="0.2">
      <c r="A108" s="27"/>
      <c r="B108" s="53"/>
      <c r="C108" s="53"/>
      <c r="D108" s="53"/>
      <c r="E108" s="53"/>
      <c r="F108" s="53"/>
      <c r="G108" s="33" t="s">
        <v>275</v>
      </c>
    </row>
    <row r="109" spans="1:7" x14ac:dyDescent="0.2">
      <c r="A109" s="27"/>
      <c r="B109" s="53"/>
      <c r="C109" s="53"/>
      <c r="D109" s="53"/>
      <c r="E109" s="53"/>
      <c r="F109" s="53"/>
      <c r="G109" s="33" t="s">
        <v>276</v>
      </c>
    </row>
    <row r="110" spans="1:7" x14ac:dyDescent="0.2">
      <c r="A110" s="27"/>
      <c r="B110" s="53"/>
      <c r="C110" s="53"/>
      <c r="D110" s="53"/>
      <c r="E110" s="53"/>
      <c r="F110" s="53"/>
      <c r="G110" s="33" t="s">
        <v>277</v>
      </c>
    </row>
    <row r="111" spans="1:7" ht="25.5" x14ac:dyDescent="0.2">
      <c r="A111" s="27"/>
      <c r="B111" s="53"/>
      <c r="C111" s="53"/>
      <c r="D111" s="53"/>
      <c r="E111" s="53"/>
      <c r="F111" s="53"/>
      <c r="G111" s="33" t="s">
        <v>478</v>
      </c>
    </row>
    <row r="112" spans="1:7" ht="38.25" x14ac:dyDescent="0.2">
      <c r="A112" s="27"/>
      <c r="B112" s="53" t="s">
        <v>76</v>
      </c>
      <c r="C112" s="53" t="s">
        <v>12</v>
      </c>
      <c r="D112" s="53" t="s">
        <v>222</v>
      </c>
      <c r="E112" s="53" t="s">
        <v>278</v>
      </c>
      <c r="F112" s="53" t="s">
        <v>266</v>
      </c>
      <c r="G112" s="33" t="s">
        <v>413</v>
      </c>
    </row>
    <row r="113" spans="1:7" x14ac:dyDescent="0.2">
      <c r="A113" s="27"/>
      <c r="B113" s="53"/>
      <c r="C113" s="53"/>
      <c r="D113" s="53"/>
      <c r="E113" s="53"/>
      <c r="F113" s="53"/>
      <c r="G113" s="33" t="s">
        <v>473</v>
      </c>
    </row>
    <row r="114" spans="1:7" ht="25.5" x14ac:dyDescent="0.2">
      <c r="A114" s="27"/>
      <c r="B114" s="53" t="s">
        <v>98</v>
      </c>
      <c r="C114" s="53" t="s">
        <v>12</v>
      </c>
      <c r="D114" s="53" t="s">
        <v>117</v>
      </c>
      <c r="E114" s="53" t="s">
        <v>279</v>
      </c>
      <c r="F114" s="53" t="s">
        <v>266</v>
      </c>
      <c r="G114" s="33" t="s">
        <v>437</v>
      </c>
    </row>
    <row r="115" spans="1:7" x14ac:dyDescent="0.2">
      <c r="A115" s="27"/>
      <c r="B115" s="53"/>
      <c r="C115" s="53"/>
      <c r="D115" s="53"/>
      <c r="E115" s="53"/>
      <c r="F115" s="53"/>
      <c r="G115" s="33" t="s">
        <v>473</v>
      </c>
    </row>
    <row r="116" spans="1:7" x14ac:dyDescent="0.2">
      <c r="A116" s="27"/>
      <c r="B116" s="53" t="s">
        <v>99</v>
      </c>
      <c r="C116" s="53" t="s">
        <v>12</v>
      </c>
      <c r="D116" s="53" t="s">
        <v>117</v>
      </c>
      <c r="E116" s="53" t="s">
        <v>54</v>
      </c>
      <c r="F116" s="53" t="s">
        <v>7</v>
      </c>
      <c r="G116" s="33" t="s">
        <v>280</v>
      </c>
    </row>
    <row r="117" spans="1:7" x14ac:dyDescent="0.2">
      <c r="A117" s="27"/>
      <c r="B117" s="53"/>
      <c r="C117" s="53"/>
      <c r="D117" s="53"/>
      <c r="E117" s="53"/>
      <c r="F117" s="53"/>
      <c r="G117" s="33" t="s">
        <v>479</v>
      </c>
    </row>
    <row r="118" spans="1:7" x14ac:dyDescent="0.2">
      <c r="A118" s="27"/>
      <c r="B118" s="32" t="s">
        <v>100</v>
      </c>
      <c r="C118" s="32" t="s">
        <v>12</v>
      </c>
      <c r="D118" s="32" t="s">
        <v>117</v>
      </c>
      <c r="E118" s="32" t="s">
        <v>55</v>
      </c>
      <c r="F118" s="32" t="s">
        <v>10</v>
      </c>
      <c r="G118" s="33" t="s">
        <v>480</v>
      </c>
    </row>
    <row r="119" spans="1:7" x14ac:dyDescent="0.2">
      <c r="A119" s="27"/>
      <c r="B119" s="32" t="s">
        <v>101</v>
      </c>
      <c r="C119" s="32" t="s">
        <v>17</v>
      </c>
      <c r="D119" s="32" t="s">
        <v>117</v>
      </c>
      <c r="E119" s="32" t="s">
        <v>56</v>
      </c>
      <c r="F119" s="41" t="s">
        <v>10</v>
      </c>
      <c r="G119" s="33" t="s">
        <v>530</v>
      </c>
    </row>
    <row r="120" spans="1:7" x14ac:dyDescent="0.2">
      <c r="A120" s="27"/>
      <c r="B120" s="32" t="s">
        <v>102</v>
      </c>
      <c r="C120" s="32" t="s">
        <v>17</v>
      </c>
      <c r="D120" s="32" t="s">
        <v>117</v>
      </c>
      <c r="E120" s="32" t="s">
        <v>163</v>
      </c>
      <c r="F120" s="32" t="s">
        <v>152</v>
      </c>
      <c r="G120" s="33" t="s">
        <v>531</v>
      </c>
    </row>
    <row r="121" spans="1:7" x14ac:dyDescent="0.2">
      <c r="A121" s="27"/>
      <c r="B121" s="53" t="s">
        <v>103</v>
      </c>
      <c r="C121" s="53" t="s">
        <v>12</v>
      </c>
      <c r="D121" s="53" t="s">
        <v>117</v>
      </c>
      <c r="E121" s="53" t="s">
        <v>57</v>
      </c>
      <c r="F121" s="53" t="s">
        <v>9</v>
      </c>
      <c r="G121" s="33" t="s">
        <v>281</v>
      </c>
    </row>
    <row r="122" spans="1:7" x14ac:dyDescent="0.2">
      <c r="A122" s="27"/>
      <c r="B122" s="53"/>
      <c r="C122" s="53"/>
      <c r="D122" s="53"/>
      <c r="E122" s="53"/>
      <c r="F122" s="53"/>
      <c r="G122" s="33" t="s">
        <v>282</v>
      </c>
    </row>
    <row r="123" spans="1:7" x14ac:dyDescent="0.2">
      <c r="A123" s="27"/>
      <c r="B123" s="53"/>
      <c r="C123" s="53"/>
      <c r="D123" s="53"/>
      <c r="E123" s="53"/>
      <c r="F123" s="53"/>
      <c r="G123" s="33" t="s">
        <v>283</v>
      </c>
    </row>
    <row r="124" spans="1:7" x14ac:dyDescent="0.2">
      <c r="A124" s="27"/>
      <c r="B124" s="53"/>
      <c r="C124" s="53"/>
      <c r="D124" s="53"/>
      <c r="E124" s="53"/>
      <c r="F124" s="53"/>
      <c r="G124" s="33" t="s">
        <v>284</v>
      </c>
    </row>
    <row r="125" spans="1:7" x14ac:dyDescent="0.2">
      <c r="A125" s="27"/>
      <c r="B125" s="53"/>
      <c r="C125" s="53"/>
      <c r="D125" s="53"/>
      <c r="E125" s="53"/>
      <c r="F125" s="53"/>
      <c r="G125" s="33" t="s">
        <v>285</v>
      </c>
    </row>
    <row r="126" spans="1:7" x14ac:dyDescent="0.2">
      <c r="A126" s="27"/>
      <c r="B126" s="53"/>
      <c r="C126" s="53"/>
      <c r="D126" s="53"/>
      <c r="E126" s="53"/>
      <c r="F126" s="53"/>
      <c r="G126" s="33" t="s">
        <v>459</v>
      </c>
    </row>
    <row r="127" spans="1:7" ht="25.5" x14ac:dyDescent="0.2">
      <c r="A127" s="27"/>
      <c r="B127" s="53" t="s">
        <v>104</v>
      </c>
      <c r="C127" s="53" t="s">
        <v>17</v>
      </c>
      <c r="D127" s="53" t="s">
        <v>117</v>
      </c>
      <c r="E127" s="53" t="s">
        <v>286</v>
      </c>
      <c r="F127" s="53" t="s">
        <v>155</v>
      </c>
      <c r="G127" s="33" t="s">
        <v>287</v>
      </c>
    </row>
    <row r="128" spans="1:7" x14ac:dyDescent="0.2">
      <c r="A128" s="27"/>
      <c r="B128" s="53"/>
      <c r="C128" s="53"/>
      <c r="D128" s="53"/>
      <c r="E128" s="53"/>
      <c r="F128" s="53"/>
      <c r="G128" s="45" t="s">
        <v>532</v>
      </c>
    </row>
    <row r="129" spans="1:7" x14ac:dyDescent="0.2">
      <c r="A129" s="27"/>
      <c r="B129" s="53"/>
      <c r="C129" s="53"/>
      <c r="D129" s="53"/>
      <c r="E129" s="53"/>
      <c r="F129" s="53"/>
      <c r="G129" s="33" t="s">
        <v>169</v>
      </c>
    </row>
    <row r="130" spans="1:7" ht="26.25" customHeight="1" x14ac:dyDescent="0.2">
      <c r="A130" s="27"/>
      <c r="B130" s="53" t="s">
        <v>77</v>
      </c>
      <c r="C130" s="53" t="s">
        <v>12</v>
      </c>
      <c r="D130" s="53" t="s">
        <v>117</v>
      </c>
      <c r="E130" s="53" t="s">
        <v>288</v>
      </c>
      <c r="F130" s="53" t="s">
        <v>155</v>
      </c>
      <c r="G130" s="54" t="s">
        <v>481</v>
      </c>
    </row>
    <row r="131" spans="1:7" x14ac:dyDescent="0.2">
      <c r="A131" s="27"/>
      <c r="B131" s="53"/>
      <c r="C131" s="53"/>
      <c r="D131" s="53"/>
      <c r="E131" s="53"/>
      <c r="F131" s="53"/>
      <c r="G131" s="55"/>
    </row>
    <row r="132" spans="1:7" ht="38.25" x14ac:dyDescent="0.2">
      <c r="A132" s="27"/>
      <c r="B132" s="32" t="s">
        <v>78</v>
      </c>
      <c r="C132" s="32" t="s">
        <v>12</v>
      </c>
      <c r="D132" s="32" t="s">
        <v>117</v>
      </c>
      <c r="E132" s="32" t="s">
        <v>289</v>
      </c>
      <c r="F132" s="32" t="s">
        <v>155</v>
      </c>
      <c r="G132" s="33" t="s">
        <v>482</v>
      </c>
    </row>
    <row r="133" spans="1:7" ht="27" customHeight="1" x14ac:dyDescent="0.2">
      <c r="A133" s="27"/>
      <c r="B133" s="53" t="s">
        <v>79</v>
      </c>
      <c r="C133" s="53" t="s">
        <v>12</v>
      </c>
      <c r="D133" s="53" t="s">
        <v>222</v>
      </c>
      <c r="E133" s="53" t="s">
        <v>290</v>
      </c>
      <c r="F133" s="53" t="s">
        <v>155</v>
      </c>
      <c r="G133" s="54" t="s">
        <v>483</v>
      </c>
    </row>
    <row r="134" spans="1:7" x14ac:dyDescent="0.2">
      <c r="A134" s="27"/>
      <c r="B134" s="53"/>
      <c r="C134" s="53"/>
      <c r="D134" s="53"/>
      <c r="E134" s="53"/>
      <c r="F134" s="53"/>
      <c r="G134" s="55"/>
    </row>
    <row r="135" spans="1:7" ht="38.25" x14ac:dyDescent="0.2">
      <c r="A135" s="27"/>
      <c r="B135" s="32" t="s">
        <v>80</v>
      </c>
      <c r="C135" s="32" t="s">
        <v>12</v>
      </c>
      <c r="D135" s="32" t="s">
        <v>222</v>
      </c>
      <c r="E135" s="32" t="s">
        <v>396</v>
      </c>
      <c r="F135" s="32" t="s">
        <v>151</v>
      </c>
      <c r="G135" s="33" t="s">
        <v>484</v>
      </c>
    </row>
    <row r="136" spans="1:7" x14ac:dyDescent="0.2">
      <c r="A136" s="27"/>
      <c r="B136" s="53" t="s">
        <v>81</v>
      </c>
      <c r="C136" s="53" t="s">
        <v>17</v>
      </c>
      <c r="D136" s="53" t="s">
        <v>117</v>
      </c>
      <c r="E136" s="53" t="s">
        <v>85</v>
      </c>
      <c r="F136" s="53" t="s">
        <v>9</v>
      </c>
      <c r="G136" s="33" t="s">
        <v>291</v>
      </c>
    </row>
    <row r="137" spans="1:7" x14ac:dyDescent="0.2">
      <c r="A137" s="27"/>
      <c r="B137" s="53"/>
      <c r="C137" s="53"/>
      <c r="D137" s="53"/>
      <c r="E137" s="53"/>
      <c r="F137" s="53"/>
      <c r="G137" s="33" t="s">
        <v>292</v>
      </c>
    </row>
    <row r="138" spans="1:7" x14ac:dyDescent="0.2">
      <c r="A138" s="27"/>
      <c r="B138" s="53"/>
      <c r="C138" s="53"/>
      <c r="D138" s="53"/>
      <c r="E138" s="53"/>
      <c r="F138" s="53"/>
      <c r="G138" s="33" t="s">
        <v>293</v>
      </c>
    </row>
    <row r="139" spans="1:7" x14ac:dyDescent="0.2">
      <c r="A139" s="27"/>
      <c r="B139" s="53"/>
      <c r="C139" s="53"/>
      <c r="D139" s="53"/>
      <c r="E139" s="53"/>
      <c r="F139" s="53"/>
      <c r="G139" s="33" t="s">
        <v>294</v>
      </c>
    </row>
    <row r="140" spans="1:7" x14ac:dyDescent="0.2">
      <c r="A140" s="27"/>
      <c r="B140" s="53"/>
      <c r="C140" s="53"/>
      <c r="D140" s="53"/>
      <c r="E140" s="53"/>
      <c r="F140" s="53"/>
      <c r="G140" s="33" t="s">
        <v>295</v>
      </c>
    </row>
    <row r="141" spans="1:7" ht="25.5" x14ac:dyDescent="0.2">
      <c r="A141" s="27"/>
      <c r="B141" s="53"/>
      <c r="C141" s="53"/>
      <c r="D141" s="53"/>
      <c r="E141" s="53"/>
      <c r="F141" s="53"/>
      <c r="G141" s="33" t="s">
        <v>533</v>
      </c>
    </row>
    <row r="142" spans="1:7" x14ac:dyDescent="0.2">
      <c r="A142" s="27"/>
      <c r="B142" s="53" t="s">
        <v>82</v>
      </c>
      <c r="C142" s="53" t="s">
        <v>12</v>
      </c>
      <c r="D142" s="53" t="s">
        <v>117</v>
      </c>
      <c r="E142" s="53" t="s">
        <v>158</v>
      </c>
      <c r="F142" s="53" t="s">
        <v>9</v>
      </c>
      <c r="G142" s="33" t="s">
        <v>382</v>
      </c>
    </row>
    <row r="143" spans="1:7" x14ac:dyDescent="0.2">
      <c r="A143" s="27"/>
      <c r="B143" s="53"/>
      <c r="C143" s="53"/>
      <c r="D143" s="53"/>
      <c r="E143" s="53"/>
      <c r="F143" s="53"/>
      <c r="G143" s="33" t="s">
        <v>297</v>
      </c>
    </row>
    <row r="144" spans="1:7" x14ac:dyDescent="0.2">
      <c r="A144" s="27"/>
      <c r="B144" s="53"/>
      <c r="C144" s="53"/>
      <c r="D144" s="53"/>
      <c r="E144" s="53"/>
      <c r="F144" s="53"/>
      <c r="G144" s="33" t="s">
        <v>298</v>
      </c>
    </row>
    <row r="145" spans="1:7" x14ac:dyDescent="0.2">
      <c r="A145" s="27"/>
      <c r="B145" s="53"/>
      <c r="C145" s="53"/>
      <c r="D145" s="53"/>
      <c r="E145" s="53"/>
      <c r="F145" s="53"/>
      <c r="G145" s="33" t="s">
        <v>299</v>
      </c>
    </row>
    <row r="146" spans="1:7" x14ac:dyDescent="0.2">
      <c r="A146" s="27"/>
      <c r="B146" s="53"/>
      <c r="C146" s="53"/>
      <c r="D146" s="53"/>
      <c r="E146" s="53"/>
      <c r="F146" s="53"/>
      <c r="G146" s="33" t="s">
        <v>300</v>
      </c>
    </row>
    <row r="147" spans="1:7" x14ac:dyDescent="0.2">
      <c r="A147" s="27"/>
      <c r="B147" s="53"/>
      <c r="C147" s="53"/>
      <c r="D147" s="53"/>
      <c r="E147" s="53"/>
      <c r="F147" s="53"/>
      <c r="G147" s="33" t="s">
        <v>301</v>
      </c>
    </row>
    <row r="148" spans="1:7" x14ac:dyDescent="0.2">
      <c r="A148" s="27"/>
      <c r="B148" s="53"/>
      <c r="C148" s="53"/>
      <c r="D148" s="53"/>
      <c r="E148" s="53"/>
      <c r="F148" s="53"/>
      <c r="G148" s="33" t="s">
        <v>243</v>
      </c>
    </row>
    <row r="149" spans="1:7" x14ac:dyDescent="0.2">
      <c r="A149" s="27"/>
      <c r="B149" s="53"/>
      <c r="C149" s="53"/>
      <c r="D149" s="53"/>
      <c r="E149" s="53"/>
      <c r="F149" s="53"/>
      <c r="G149" s="33" t="s">
        <v>459</v>
      </c>
    </row>
    <row r="150" spans="1:7" x14ac:dyDescent="0.2">
      <c r="A150" s="27"/>
      <c r="B150" s="32" t="s">
        <v>105</v>
      </c>
      <c r="C150" s="32" t="s">
        <v>17</v>
      </c>
      <c r="D150" s="32" t="s">
        <v>222</v>
      </c>
      <c r="E150" s="32" t="s">
        <v>302</v>
      </c>
      <c r="F150" s="32" t="s">
        <v>303</v>
      </c>
      <c r="G150" s="33" t="s">
        <v>534</v>
      </c>
    </row>
    <row r="151" spans="1:7" x14ac:dyDescent="0.2">
      <c r="A151" s="27"/>
      <c r="B151" s="53" t="s">
        <v>106</v>
      </c>
      <c r="C151" s="53" t="s">
        <v>12</v>
      </c>
      <c r="D151" s="53" t="s">
        <v>222</v>
      </c>
      <c r="E151" s="53" t="s">
        <v>111</v>
      </c>
      <c r="F151" s="53" t="s">
        <v>9</v>
      </c>
      <c r="G151" s="33" t="s">
        <v>304</v>
      </c>
    </row>
    <row r="152" spans="1:7" x14ac:dyDescent="0.2">
      <c r="A152" s="27"/>
      <c r="B152" s="53"/>
      <c r="C152" s="53"/>
      <c r="D152" s="53"/>
      <c r="E152" s="53"/>
      <c r="F152" s="53"/>
      <c r="G152" s="33" t="s">
        <v>305</v>
      </c>
    </row>
    <row r="153" spans="1:7" x14ac:dyDescent="0.2">
      <c r="A153" s="27"/>
      <c r="B153" s="53"/>
      <c r="C153" s="53"/>
      <c r="D153" s="53"/>
      <c r="E153" s="53"/>
      <c r="F153" s="53"/>
      <c r="G153" s="33" t="s">
        <v>306</v>
      </c>
    </row>
    <row r="154" spans="1:7" x14ac:dyDescent="0.2">
      <c r="A154" s="27"/>
      <c r="B154" s="53"/>
      <c r="C154" s="53"/>
      <c r="D154" s="53"/>
      <c r="E154" s="53"/>
      <c r="F154" s="53"/>
      <c r="G154" s="33" t="s">
        <v>307</v>
      </c>
    </row>
    <row r="155" spans="1:7" x14ac:dyDescent="0.2">
      <c r="A155" s="27"/>
      <c r="B155" s="53"/>
      <c r="C155" s="53"/>
      <c r="D155" s="53"/>
      <c r="E155" s="53"/>
      <c r="F155" s="53"/>
      <c r="G155" s="33" t="s">
        <v>308</v>
      </c>
    </row>
    <row r="156" spans="1:7" x14ac:dyDescent="0.2">
      <c r="A156" s="27"/>
      <c r="B156" s="53"/>
      <c r="C156" s="53"/>
      <c r="D156" s="53"/>
      <c r="E156" s="53"/>
      <c r="F156" s="53"/>
      <c r="G156" s="33" t="s">
        <v>296</v>
      </c>
    </row>
    <row r="157" spans="1:7" ht="25.5" x14ac:dyDescent="0.2">
      <c r="A157" s="27"/>
      <c r="B157" s="53"/>
      <c r="C157" s="53"/>
      <c r="D157" s="53"/>
      <c r="E157" s="53"/>
      <c r="F157" s="53"/>
      <c r="G157" s="33" t="s">
        <v>485</v>
      </c>
    </row>
    <row r="158" spans="1:7" ht="25.5" x14ac:dyDescent="0.2">
      <c r="A158" s="27"/>
      <c r="B158" s="32" t="s">
        <v>83</v>
      </c>
      <c r="C158" s="32" t="s">
        <v>12</v>
      </c>
      <c r="D158" s="32" t="s">
        <v>222</v>
      </c>
      <c r="E158" s="32" t="s">
        <v>309</v>
      </c>
      <c r="F158" s="32" t="s">
        <v>151</v>
      </c>
      <c r="G158" s="33" t="s">
        <v>486</v>
      </c>
    </row>
    <row r="159" spans="1:7" ht="51" x14ac:dyDescent="0.2">
      <c r="A159" s="27"/>
      <c r="B159" s="53" t="s">
        <v>107</v>
      </c>
      <c r="C159" s="53" t="s">
        <v>17</v>
      </c>
      <c r="D159" s="53" t="s">
        <v>222</v>
      </c>
      <c r="E159" s="53" t="s">
        <v>310</v>
      </c>
      <c r="F159" s="53" t="s">
        <v>155</v>
      </c>
      <c r="G159" s="33" t="s">
        <v>433</v>
      </c>
    </row>
    <row r="160" spans="1:7" x14ac:dyDescent="0.2">
      <c r="A160" s="27"/>
      <c r="B160" s="53"/>
      <c r="C160" s="53"/>
      <c r="D160" s="53"/>
      <c r="E160" s="53"/>
      <c r="F160" s="53"/>
      <c r="G160" s="54" t="s">
        <v>535</v>
      </c>
    </row>
    <row r="161" spans="1:7" x14ac:dyDescent="0.2">
      <c r="A161" s="27"/>
      <c r="B161" s="53"/>
      <c r="C161" s="53"/>
      <c r="D161" s="53"/>
      <c r="E161" s="53"/>
      <c r="F161" s="53"/>
      <c r="G161" s="55"/>
    </row>
    <row r="162" spans="1:7" ht="25.5" x14ac:dyDescent="0.2">
      <c r="A162" s="27"/>
      <c r="B162" s="32" t="s">
        <v>108</v>
      </c>
      <c r="C162" s="32" t="s">
        <v>12</v>
      </c>
      <c r="D162" s="32" t="s">
        <v>222</v>
      </c>
      <c r="E162" s="32" t="s">
        <v>395</v>
      </c>
      <c r="F162" s="32" t="s">
        <v>157</v>
      </c>
      <c r="G162" s="33" t="s">
        <v>487</v>
      </c>
    </row>
    <row r="163" spans="1:7" ht="25.5" x14ac:dyDescent="0.2">
      <c r="A163" s="27"/>
      <c r="B163" s="32" t="s">
        <v>109</v>
      </c>
      <c r="C163" s="32" t="s">
        <v>12</v>
      </c>
      <c r="D163" s="32" t="s">
        <v>222</v>
      </c>
      <c r="E163" s="32" t="s">
        <v>394</v>
      </c>
      <c r="F163" s="32" t="s">
        <v>157</v>
      </c>
      <c r="G163" s="33" t="s">
        <v>488</v>
      </c>
    </row>
    <row r="164" spans="1:7" x14ac:dyDescent="0.2">
      <c r="A164" s="27"/>
      <c r="B164" s="32" t="s">
        <v>110</v>
      </c>
      <c r="C164" s="32"/>
      <c r="D164" s="32"/>
      <c r="E164" s="34" t="s">
        <v>30</v>
      </c>
      <c r="F164" s="32"/>
      <c r="G164" s="33"/>
    </row>
    <row r="165" spans="1:7" x14ac:dyDescent="0.2">
      <c r="A165" s="27"/>
      <c r="B165" s="32" t="s">
        <v>112</v>
      </c>
      <c r="C165" s="32"/>
      <c r="D165" s="32"/>
      <c r="E165" s="34" t="s">
        <v>30</v>
      </c>
      <c r="F165" s="32"/>
      <c r="G165" s="33"/>
    </row>
    <row r="166" spans="1:7" x14ac:dyDescent="0.2">
      <c r="A166" s="27"/>
      <c r="B166" s="32" t="s">
        <v>119</v>
      </c>
      <c r="C166" s="32"/>
      <c r="D166" s="32"/>
      <c r="E166" s="34" t="s">
        <v>30</v>
      </c>
      <c r="F166" s="32"/>
      <c r="G166" s="33"/>
    </row>
    <row r="167" spans="1:7" x14ac:dyDescent="0.2">
      <c r="A167" s="27"/>
      <c r="B167" s="53" t="s">
        <v>120</v>
      </c>
      <c r="C167" s="53" t="s">
        <v>12</v>
      </c>
      <c r="D167" s="53" t="s">
        <v>222</v>
      </c>
      <c r="E167" s="53" t="s">
        <v>59</v>
      </c>
      <c r="F167" s="53" t="s">
        <v>155</v>
      </c>
      <c r="G167" s="33" t="s">
        <v>311</v>
      </c>
    </row>
    <row r="168" spans="1:7" x14ac:dyDescent="0.2">
      <c r="A168" s="27"/>
      <c r="B168" s="53"/>
      <c r="C168" s="53"/>
      <c r="D168" s="53"/>
      <c r="E168" s="53"/>
      <c r="F168" s="53"/>
      <c r="G168" s="33" t="s">
        <v>312</v>
      </c>
    </row>
    <row r="169" spans="1:7" x14ac:dyDescent="0.2">
      <c r="A169" s="27"/>
      <c r="B169" s="53"/>
      <c r="C169" s="53"/>
      <c r="D169" s="53"/>
      <c r="E169" s="53"/>
      <c r="F169" s="53"/>
      <c r="G169" s="33" t="s">
        <v>313</v>
      </c>
    </row>
    <row r="170" spans="1:7" x14ac:dyDescent="0.2">
      <c r="A170" s="27"/>
      <c r="B170" s="53"/>
      <c r="C170" s="53"/>
      <c r="D170" s="53"/>
      <c r="E170" s="53"/>
      <c r="F170" s="53"/>
      <c r="G170" s="33" t="s">
        <v>314</v>
      </c>
    </row>
    <row r="171" spans="1:7" x14ac:dyDescent="0.2">
      <c r="A171" s="27"/>
      <c r="B171" s="53"/>
      <c r="C171" s="53"/>
      <c r="D171" s="53"/>
      <c r="E171" s="53"/>
      <c r="F171" s="53"/>
      <c r="G171" s="33" t="s">
        <v>489</v>
      </c>
    </row>
    <row r="172" spans="1:7" ht="25.5" x14ac:dyDescent="0.2">
      <c r="A172" s="27"/>
      <c r="B172" s="32" t="s">
        <v>121</v>
      </c>
      <c r="C172" s="32" t="s">
        <v>12</v>
      </c>
      <c r="D172" s="32" t="s">
        <v>222</v>
      </c>
      <c r="E172" s="32" t="s">
        <v>315</v>
      </c>
      <c r="F172" s="32" t="s">
        <v>316</v>
      </c>
      <c r="G172" s="33" t="s">
        <v>490</v>
      </c>
    </row>
    <row r="173" spans="1:7" x14ac:dyDescent="0.2">
      <c r="A173" s="27"/>
      <c r="B173" s="32" t="s">
        <v>122</v>
      </c>
      <c r="C173" s="32" t="s">
        <v>12</v>
      </c>
      <c r="D173" s="32" t="s">
        <v>222</v>
      </c>
      <c r="E173" s="32" t="s">
        <v>317</v>
      </c>
      <c r="F173" s="32" t="s">
        <v>151</v>
      </c>
      <c r="G173" s="33" t="s">
        <v>491</v>
      </c>
    </row>
    <row r="174" spans="1:7" x14ac:dyDescent="0.2">
      <c r="A174" s="27"/>
      <c r="B174" s="32" t="s">
        <v>123</v>
      </c>
      <c r="C174" s="32" t="s">
        <v>12</v>
      </c>
      <c r="D174" s="32" t="s">
        <v>222</v>
      </c>
      <c r="E174" s="32" t="s">
        <v>164</v>
      </c>
      <c r="F174" s="32" t="s">
        <v>155</v>
      </c>
      <c r="G174" s="33" t="s">
        <v>492</v>
      </c>
    </row>
    <row r="175" spans="1:7" x14ac:dyDescent="0.2">
      <c r="A175" s="27"/>
      <c r="B175" s="53" t="s">
        <v>124</v>
      </c>
      <c r="C175" s="53" t="s">
        <v>12</v>
      </c>
      <c r="D175" s="53" t="s">
        <v>222</v>
      </c>
      <c r="E175" s="53" t="s">
        <v>60</v>
      </c>
      <c r="F175" s="53" t="s">
        <v>155</v>
      </c>
      <c r="G175" s="33"/>
    </row>
    <row r="176" spans="1:7" x14ac:dyDescent="0.2">
      <c r="A176" s="27"/>
      <c r="B176" s="53"/>
      <c r="C176" s="53"/>
      <c r="D176" s="53"/>
      <c r="E176" s="53"/>
      <c r="F176" s="53"/>
      <c r="G176" s="33" t="s">
        <v>472</v>
      </c>
    </row>
    <row r="177" spans="1:7" ht="25.5" x14ac:dyDescent="0.2">
      <c r="A177" s="27"/>
      <c r="B177" s="32" t="s">
        <v>115</v>
      </c>
      <c r="C177" s="32" t="s">
        <v>12</v>
      </c>
      <c r="D177" s="32" t="s">
        <v>222</v>
      </c>
      <c r="E177" s="32" t="s">
        <v>61</v>
      </c>
      <c r="F177" s="32" t="s">
        <v>155</v>
      </c>
      <c r="G177" s="33" t="s">
        <v>493</v>
      </c>
    </row>
    <row r="178" spans="1:7" ht="25.5" x14ac:dyDescent="0.2">
      <c r="A178" s="27"/>
      <c r="B178" s="32" t="s">
        <v>116</v>
      </c>
      <c r="C178" s="32" t="s">
        <v>12</v>
      </c>
      <c r="D178" s="32" t="s">
        <v>222</v>
      </c>
      <c r="E178" s="32" t="s">
        <v>62</v>
      </c>
      <c r="F178" s="32" t="s">
        <v>155</v>
      </c>
      <c r="G178" s="33" t="s">
        <v>494</v>
      </c>
    </row>
    <row r="179" spans="1:7" ht="25.5" x14ac:dyDescent="0.2">
      <c r="A179" s="27"/>
      <c r="B179" s="32" t="s">
        <v>125</v>
      </c>
      <c r="C179" s="32" t="s">
        <v>12</v>
      </c>
      <c r="D179" s="32" t="s">
        <v>222</v>
      </c>
      <c r="E179" s="32" t="s">
        <v>318</v>
      </c>
      <c r="F179" s="32" t="s">
        <v>151</v>
      </c>
      <c r="G179" s="33" t="s">
        <v>495</v>
      </c>
    </row>
    <row r="180" spans="1:7" ht="25.5" x14ac:dyDescent="0.2">
      <c r="A180" s="27"/>
      <c r="B180" s="32" t="s">
        <v>126</v>
      </c>
      <c r="C180" s="32" t="s">
        <v>12</v>
      </c>
      <c r="D180" s="32" t="s">
        <v>222</v>
      </c>
      <c r="E180" s="32" t="s">
        <v>391</v>
      </c>
      <c r="F180" s="32" t="s">
        <v>155</v>
      </c>
      <c r="G180" s="33" t="s">
        <v>496</v>
      </c>
    </row>
    <row r="181" spans="1:7" x14ac:dyDescent="0.2">
      <c r="A181" s="27"/>
      <c r="B181" s="53" t="s">
        <v>127</v>
      </c>
      <c r="C181" s="53" t="s">
        <v>12</v>
      </c>
      <c r="D181" s="53" t="s">
        <v>222</v>
      </c>
      <c r="E181" s="53" t="s">
        <v>58</v>
      </c>
      <c r="F181" s="53" t="s">
        <v>9</v>
      </c>
      <c r="G181" s="33" t="s">
        <v>319</v>
      </c>
    </row>
    <row r="182" spans="1:7" x14ac:dyDescent="0.2">
      <c r="A182" s="27"/>
      <c r="B182" s="53"/>
      <c r="C182" s="53"/>
      <c r="D182" s="53"/>
      <c r="E182" s="53"/>
      <c r="F182" s="53"/>
      <c r="G182" s="33" t="s">
        <v>320</v>
      </c>
    </row>
    <row r="183" spans="1:7" x14ac:dyDescent="0.2">
      <c r="A183" s="27"/>
      <c r="B183" s="53"/>
      <c r="C183" s="53"/>
      <c r="D183" s="53"/>
      <c r="E183" s="53"/>
      <c r="F183" s="53"/>
      <c r="G183" s="33" t="s">
        <v>321</v>
      </c>
    </row>
    <row r="184" spans="1:7" x14ac:dyDescent="0.2">
      <c r="A184" s="27"/>
      <c r="B184" s="53"/>
      <c r="C184" s="53"/>
      <c r="D184" s="53"/>
      <c r="E184" s="53"/>
      <c r="F184" s="53"/>
      <c r="G184" s="33" t="s">
        <v>322</v>
      </c>
    </row>
    <row r="185" spans="1:7" x14ac:dyDescent="0.2">
      <c r="A185" s="27"/>
      <c r="B185" s="53"/>
      <c r="C185" s="53"/>
      <c r="D185" s="53"/>
      <c r="E185" s="53"/>
      <c r="F185" s="53"/>
      <c r="G185" s="33" t="s">
        <v>323</v>
      </c>
    </row>
    <row r="186" spans="1:7" x14ac:dyDescent="0.2">
      <c r="A186" s="27"/>
      <c r="B186" s="53"/>
      <c r="C186" s="53"/>
      <c r="D186" s="53"/>
      <c r="E186" s="53"/>
      <c r="F186" s="53"/>
      <c r="G186" s="33" t="s">
        <v>324</v>
      </c>
    </row>
    <row r="187" spans="1:7" x14ac:dyDescent="0.2">
      <c r="A187" s="27"/>
      <c r="B187" s="53"/>
      <c r="C187" s="53"/>
      <c r="D187" s="53"/>
      <c r="E187" s="53"/>
      <c r="F187" s="53"/>
      <c r="G187" s="33" t="s">
        <v>325</v>
      </c>
    </row>
    <row r="188" spans="1:7" x14ac:dyDescent="0.2">
      <c r="A188" s="27"/>
      <c r="B188" s="53"/>
      <c r="C188" s="53"/>
      <c r="D188" s="53"/>
      <c r="E188" s="53"/>
      <c r="F188" s="53"/>
      <c r="G188" s="33" t="s">
        <v>326</v>
      </c>
    </row>
    <row r="189" spans="1:7" x14ac:dyDescent="0.2">
      <c r="A189" s="27"/>
      <c r="B189" s="53"/>
      <c r="C189" s="53"/>
      <c r="D189" s="53"/>
      <c r="E189" s="53"/>
      <c r="F189" s="53"/>
      <c r="G189" s="33" t="s">
        <v>327</v>
      </c>
    </row>
    <row r="190" spans="1:7" x14ac:dyDescent="0.2">
      <c r="A190" s="27"/>
      <c r="B190" s="53"/>
      <c r="C190" s="53"/>
      <c r="D190" s="53"/>
      <c r="E190" s="53"/>
      <c r="F190" s="53"/>
      <c r="G190" s="33" t="s">
        <v>328</v>
      </c>
    </row>
    <row r="191" spans="1:7" ht="25.5" x14ac:dyDescent="0.2">
      <c r="A191" s="27"/>
      <c r="B191" s="53"/>
      <c r="C191" s="53"/>
      <c r="D191" s="53"/>
      <c r="E191" s="53"/>
      <c r="F191" s="53"/>
      <c r="G191" s="33" t="s">
        <v>497</v>
      </c>
    </row>
    <row r="192" spans="1:7" x14ac:dyDescent="0.2">
      <c r="A192" s="27"/>
      <c r="B192" s="32" t="s">
        <v>128</v>
      </c>
      <c r="C192" s="32"/>
      <c r="D192" s="32"/>
      <c r="E192" s="34" t="s">
        <v>30</v>
      </c>
      <c r="F192" s="32"/>
      <c r="G192" s="33"/>
    </row>
    <row r="193" spans="1:7" x14ac:dyDescent="0.2">
      <c r="A193" s="27"/>
      <c r="B193" s="32" t="s">
        <v>129</v>
      </c>
      <c r="C193" s="32"/>
      <c r="D193" s="32"/>
      <c r="E193" s="34" t="s">
        <v>30</v>
      </c>
      <c r="F193" s="32"/>
      <c r="G193" s="33"/>
    </row>
    <row r="194" spans="1:7" x14ac:dyDescent="0.2">
      <c r="A194" s="27"/>
      <c r="B194" s="32" t="s">
        <v>130</v>
      </c>
      <c r="C194" s="32"/>
      <c r="D194" s="32"/>
      <c r="E194" s="34" t="s">
        <v>30</v>
      </c>
      <c r="F194" s="32"/>
      <c r="G194" s="33"/>
    </row>
    <row r="195" spans="1:7" ht="13.5" thickBot="1" x14ac:dyDescent="0.25">
      <c r="A195" s="27"/>
      <c r="B195" s="35" t="s">
        <v>131</v>
      </c>
      <c r="C195" s="35"/>
      <c r="D195" s="35"/>
      <c r="E195" s="36" t="s">
        <v>30</v>
      </c>
      <c r="F195" s="35"/>
      <c r="G195" s="49"/>
    </row>
    <row r="198" spans="1:7" x14ac:dyDescent="0.2">
      <c r="C198" s="42"/>
      <c r="D198" s="42"/>
      <c r="E198" s="43"/>
      <c r="F198" s="42"/>
      <c r="G198" s="44"/>
    </row>
  </sheetData>
  <mergeCells count="150">
    <mergeCell ref="B2:G2"/>
    <mergeCell ref="B3:G3"/>
    <mergeCell ref="B181:B191"/>
    <mergeCell ref="C181:C191"/>
    <mergeCell ref="D181:D191"/>
    <mergeCell ref="E181:E191"/>
    <mergeCell ref="F181:F191"/>
    <mergeCell ref="B175:B176"/>
    <mergeCell ref="C175:C176"/>
    <mergeCell ref="D175:D176"/>
    <mergeCell ref="E175:E176"/>
    <mergeCell ref="F175:F176"/>
    <mergeCell ref="G160:G161"/>
    <mergeCell ref="B167:B171"/>
    <mergeCell ref="C167:C171"/>
    <mergeCell ref="D167:D171"/>
    <mergeCell ref="E167:E171"/>
    <mergeCell ref="F167:F171"/>
    <mergeCell ref="B159:B161"/>
    <mergeCell ref="C159:C161"/>
    <mergeCell ref="D159:D161"/>
    <mergeCell ref="E159:E161"/>
    <mergeCell ref="F159:F161"/>
    <mergeCell ref="B151:B157"/>
    <mergeCell ref="C151:C157"/>
    <mergeCell ref="D151:D157"/>
    <mergeCell ref="E151:E157"/>
    <mergeCell ref="F151:F157"/>
    <mergeCell ref="B142:B149"/>
    <mergeCell ref="C142:C149"/>
    <mergeCell ref="D142:D149"/>
    <mergeCell ref="E142:E149"/>
    <mergeCell ref="F142:F149"/>
    <mergeCell ref="B136:B141"/>
    <mergeCell ref="C136:C141"/>
    <mergeCell ref="D136:D141"/>
    <mergeCell ref="E136:E141"/>
    <mergeCell ref="F136:F141"/>
    <mergeCell ref="B133:B134"/>
    <mergeCell ref="C133:C134"/>
    <mergeCell ref="D133:D134"/>
    <mergeCell ref="E133:E134"/>
    <mergeCell ref="F133:F134"/>
    <mergeCell ref="G133:G134"/>
    <mergeCell ref="B130:B131"/>
    <mergeCell ref="C130:C131"/>
    <mergeCell ref="D130:D131"/>
    <mergeCell ref="E130:E131"/>
    <mergeCell ref="F130:F131"/>
    <mergeCell ref="G130:G131"/>
    <mergeCell ref="B127:B129"/>
    <mergeCell ref="C127:C129"/>
    <mergeCell ref="D127:D129"/>
    <mergeCell ref="E127:E129"/>
    <mergeCell ref="F127:F129"/>
    <mergeCell ref="B121:B126"/>
    <mergeCell ref="C121:C126"/>
    <mergeCell ref="D121:D126"/>
    <mergeCell ref="E121:E126"/>
    <mergeCell ref="F121:F126"/>
    <mergeCell ref="B116:B117"/>
    <mergeCell ref="C116:C117"/>
    <mergeCell ref="D116:D117"/>
    <mergeCell ref="E116:E117"/>
    <mergeCell ref="F116:F117"/>
    <mergeCell ref="B114:B115"/>
    <mergeCell ref="C114:C115"/>
    <mergeCell ref="D114:D115"/>
    <mergeCell ref="E114:E115"/>
    <mergeCell ref="F114:F115"/>
    <mergeCell ref="B112:B113"/>
    <mergeCell ref="C112:C113"/>
    <mergeCell ref="D112:D113"/>
    <mergeCell ref="E112:E113"/>
    <mergeCell ref="F112:F113"/>
    <mergeCell ref="B97:B111"/>
    <mergeCell ref="C97:C111"/>
    <mergeCell ref="D97:D111"/>
    <mergeCell ref="E97:E111"/>
    <mergeCell ref="F97:F111"/>
    <mergeCell ref="B95:B96"/>
    <mergeCell ref="C95:C96"/>
    <mergeCell ref="D95:D96"/>
    <mergeCell ref="E95:E96"/>
    <mergeCell ref="F95:F96"/>
    <mergeCell ref="B82:B91"/>
    <mergeCell ref="C82:C91"/>
    <mergeCell ref="D82:D91"/>
    <mergeCell ref="E82:E91"/>
    <mergeCell ref="F82:F91"/>
    <mergeCell ref="B80:B81"/>
    <mergeCell ref="C80:C81"/>
    <mergeCell ref="D80:D81"/>
    <mergeCell ref="E80:E81"/>
    <mergeCell ref="F80:F81"/>
    <mergeCell ref="B78:B79"/>
    <mergeCell ref="C78:C79"/>
    <mergeCell ref="D78:D79"/>
    <mergeCell ref="E78:E79"/>
    <mergeCell ref="F78:F79"/>
    <mergeCell ref="B74:B75"/>
    <mergeCell ref="C74:C75"/>
    <mergeCell ref="D74:D75"/>
    <mergeCell ref="E74:E75"/>
    <mergeCell ref="F74:F75"/>
    <mergeCell ref="B72:B73"/>
    <mergeCell ref="C72:C73"/>
    <mergeCell ref="D72:D73"/>
    <mergeCell ref="E72:E73"/>
    <mergeCell ref="F72:F73"/>
    <mergeCell ref="B63:B71"/>
    <mergeCell ref="C63:C71"/>
    <mergeCell ref="D63:D71"/>
    <mergeCell ref="E63:E71"/>
    <mergeCell ref="F63:F71"/>
    <mergeCell ref="B58:B59"/>
    <mergeCell ref="C58:C59"/>
    <mergeCell ref="D58:D59"/>
    <mergeCell ref="E58:E59"/>
    <mergeCell ref="F58:F59"/>
    <mergeCell ref="B46:B53"/>
    <mergeCell ref="C46:C53"/>
    <mergeCell ref="D46:D53"/>
    <mergeCell ref="E46:E53"/>
    <mergeCell ref="F46:F53"/>
    <mergeCell ref="B38:B45"/>
    <mergeCell ref="C38:C45"/>
    <mergeCell ref="D38:D45"/>
    <mergeCell ref="E38:E45"/>
    <mergeCell ref="F38:F45"/>
    <mergeCell ref="B35:B36"/>
    <mergeCell ref="C35:C36"/>
    <mergeCell ref="D35:D36"/>
    <mergeCell ref="E35:E36"/>
    <mergeCell ref="F35:F36"/>
    <mergeCell ref="B11:B12"/>
    <mergeCell ref="C11:C12"/>
    <mergeCell ref="D11:D12"/>
    <mergeCell ref="E11:E12"/>
    <mergeCell ref="F11:F12"/>
    <mergeCell ref="B24:B34"/>
    <mergeCell ref="C24:C34"/>
    <mergeCell ref="D24:D34"/>
    <mergeCell ref="E24:E34"/>
    <mergeCell ref="F24:F34"/>
    <mergeCell ref="B15:B16"/>
    <mergeCell ref="C15:C16"/>
    <mergeCell ref="D15:D16"/>
    <mergeCell ref="E15:E16"/>
    <mergeCell ref="F15:F1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pane xSplit="6" ySplit="4" topLeftCell="G5" activePane="bottomRight" state="frozen"/>
      <selection pane="topRight" activeCell="G1" sqref="G1"/>
      <selection pane="bottomLeft" activeCell="A5" sqref="A5"/>
      <selection pane="bottomRight"/>
    </sheetView>
  </sheetViews>
  <sheetFormatPr defaultRowHeight="12.75" x14ac:dyDescent="0.2"/>
  <cols>
    <col min="1" max="1" width="1.7109375" style="28" customWidth="1"/>
    <col min="2" max="2" width="11.140625" style="28" customWidth="1"/>
    <col min="3" max="3" width="11" style="28" customWidth="1"/>
    <col min="4" max="4" width="9.42578125" style="28" customWidth="1"/>
    <col min="5" max="5" width="41.28515625" style="28" customWidth="1"/>
    <col min="6" max="6" width="17.42578125" style="28" customWidth="1"/>
    <col min="7" max="7" width="106.42578125" style="50" customWidth="1"/>
    <col min="8" max="12" width="9.140625" style="28"/>
    <col min="13" max="13" width="12.5703125" style="28" bestFit="1" customWidth="1"/>
    <col min="14" max="16384" width="9.140625" style="28"/>
  </cols>
  <sheetData>
    <row r="1" spans="1:14" ht="13.5" thickBot="1" x14ac:dyDescent="0.25">
      <c r="A1" s="27"/>
      <c r="B1" s="27"/>
      <c r="C1" s="27"/>
      <c r="D1" s="27"/>
      <c r="E1" s="27"/>
      <c r="F1" s="27"/>
      <c r="G1" s="46"/>
      <c r="M1" s="38"/>
    </row>
    <row r="2" spans="1:14" ht="18.75" thickBot="1" x14ac:dyDescent="0.3">
      <c r="A2" s="27"/>
      <c r="B2" s="56" t="s">
        <v>519</v>
      </c>
      <c r="C2" s="57"/>
      <c r="D2" s="57"/>
      <c r="E2" s="57"/>
      <c r="F2" s="57"/>
      <c r="G2" s="58"/>
      <c r="M2" s="39"/>
      <c r="N2" s="40"/>
    </row>
    <row r="3" spans="1:14" ht="13.5" thickBot="1" x14ac:dyDescent="0.25">
      <c r="A3" s="27"/>
      <c r="B3" s="59"/>
      <c r="C3" s="60"/>
      <c r="D3" s="60"/>
      <c r="E3" s="60"/>
      <c r="F3" s="60"/>
      <c r="G3" s="61"/>
    </row>
    <row r="4" spans="1:14" ht="26.25" thickBot="1" x14ac:dyDescent="0.25">
      <c r="A4" s="27"/>
      <c r="B4" s="29" t="s">
        <v>3</v>
      </c>
      <c r="C4" s="29" t="s">
        <v>11</v>
      </c>
      <c r="D4" s="29" t="s">
        <v>5</v>
      </c>
      <c r="E4" s="29" t="s">
        <v>4</v>
      </c>
      <c r="F4" s="29" t="s">
        <v>6</v>
      </c>
      <c r="G4" s="47" t="s">
        <v>0</v>
      </c>
    </row>
    <row r="5" spans="1:14" ht="13.5" thickBot="1" x14ac:dyDescent="0.25">
      <c r="A5" s="27"/>
      <c r="B5" s="30" t="s">
        <v>412</v>
      </c>
      <c r="C5" s="31"/>
      <c r="D5" s="31"/>
      <c r="E5" s="31"/>
      <c r="F5" s="31"/>
      <c r="G5" s="48"/>
    </row>
    <row r="6" spans="1:14" ht="25.5" x14ac:dyDescent="0.2">
      <c r="A6" s="27"/>
      <c r="B6" s="32" t="s">
        <v>171</v>
      </c>
      <c r="C6" s="32" t="s">
        <v>12</v>
      </c>
      <c r="D6" s="32" t="s">
        <v>222</v>
      </c>
      <c r="E6" s="32" t="s">
        <v>13</v>
      </c>
      <c r="F6" s="32" t="s">
        <v>150</v>
      </c>
      <c r="G6" s="33" t="s">
        <v>498</v>
      </c>
    </row>
    <row r="7" spans="1:14" x14ac:dyDescent="0.2">
      <c r="A7" s="27"/>
      <c r="B7" s="32" t="s">
        <v>172</v>
      </c>
      <c r="C7" s="32" t="s">
        <v>12</v>
      </c>
      <c r="D7" s="32" t="s">
        <v>117</v>
      </c>
      <c r="E7" s="32" t="s">
        <v>14</v>
      </c>
      <c r="F7" s="32" t="s">
        <v>7</v>
      </c>
      <c r="G7" s="33" t="s">
        <v>499</v>
      </c>
    </row>
    <row r="8" spans="1:14" x14ac:dyDescent="0.2">
      <c r="A8" s="27"/>
      <c r="B8" s="32" t="s">
        <v>173</v>
      </c>
      <c r="C8" s="32"/>
      <c r="D8" s="32"/>
      <c r="E8" s="34" t="s">
        <v>30</v>
      </c>
      <c r="F8" s="32"/>
      <c r="G8" s="33"/>
    </row>
    <row r="9" spans="1:14" ht="25.5" x14ac:dyDescent="0.2">
      <c r="A9" s="27"/>
      <c r="B9" s="32" t="s">
        <v>174</v>
      </c>
      <c r="C9" s="32" t="s">
        <v>12</v>
      </c>
      <c r="D9" s="32" t="s">
        <v>222</v>
      </c>
      <c r="E9" s="32" t="s">
        <v>329</v>
      </c>
      <c r="F9" s="32" t="s">
        <v>303</v>
      </c>
      <c r="G9" s="33" t="s">
        <v>500</v>
      </c>
    </row>
    <row r="10" spans="1:14" ht="25.5" x14ac:dyDescent="0.2">
      <c r="A10" s="27"/>
      <c r="B10" s="32" t="s">
        <v>175</v>
      </c>
      <c r="C10" s="32" t="s">
        <v>12</v>
      </c>
      <c r="D10" s="32" t="s">
        <v>222</v>
      </c>
      <c r="E10" s="32" t="s">
        <v>25</v>
      </c>
      <c r="F10" s="32" t="s">
        <v>303</v>
      </c>
      <c r="G10" s="33" t="s">
        <v>501</v>
      </c>
    </row>
    <row r="11" spans="1:14" x14ac:dyDescent="0.2">
      <c r="A11" s="27"/>
      <c r="B11" s="32" t="s">
        <v>176</v>
      </c>
      <c r="C11" s="32"/>
      <c r="D11" s="32"/>
      <c r="E11" s="34" t="s">
        <v>30</v>
      </c>
      <c r="F11" s="32"/>
      <c r="G11" s="33"/>
    </row>
    <row r="12" spans="1:14" x14ac:dyDescent="0.2">
      <c r="A12" s="27"/>
      <c r="B12" s="32" t="s">
        <v>177</v>
      </c>
      <c r="C12" s="32"/>
      <c r="D12" s="32"/>
      <c r="E12" s="34" t="s">
        <v>30</v>
      </c>
      <c r="F12" s="32"/>
      <c r="G12" s="33"/>
    </row>
    <row r="13" spans="1:14" x14ac:dyDescent="0.2">
      <c r="A13" s="27"/>
      <c r="B13" s="32" t="s">
        <v>178</v>
      </c>
      <c r="C13" s="32"/>
      <c r="D13" s="32"/>
      <c r="E13" s="34" t="s">
        <v>30</v>
      </c>
      <c r="F13" s="32"/>
      <c r="G13" s="33"/>
    </row>
    <row r="14" spans="1:14" x14ac:dyDescent="0.2">
      <c r="A14" s="27"/>
      <c r="B14" s="32" t="s">
        <v>179</v>
      </c>
      <c r="C14" s="32"/>
      <c r="D14" s="32"/>
      <c r="E14" s="34" t="s">
        <v>30</v>
      </c>
      <c r="F14" s="32"/>
      <c r="G14" s="33"/>
    </row>
    <row r="15" spans="1:14" x14ac:dyDescent="0.2">
      <c r="A15" s="27"/>
      <c r="B15" s="32" t="s">
        <v>180</v>
      </c>
      <c r="C15" s="32"/>
      <c r="D15" s="32"/>
      <c r="E15" s="34" t="s">
        <v>30</v>
      </c>
      <c r="F15" s="32"/>
      <c r="G15" s="33"/>
    </row>
    <row r="16" spans="1:14" ht="51" x14ac:dyDescent="0.2">
      <c r="A16" s="27"/>
      <c r="B16" s="32" t="s">
        <v>181</v>
      </c>
      <c r="C16" s="32" t="s">
        <v>17</v>
      </c>
      <c r="D16" s="32" t="s">
        <v>222</v>
      </c>
      <c r="E16" s="32" t="s">
        <v>26</v>
      </c>
      <c r="F16" s="32" t="s">
        <v>155</v>
      </c>
      <c r="G16" s="33" t="s">
        <v>536</v>
      </c>
    </row>
    <row r="17" spans="1:7" x14ac:dyDescent="0.2">
      <c r="A17" s="27"/>
      <c r="B17" s="53" t="s">
        <v>182</v>
      </c>
      <c r="C17" s="53" t="s">
        <v>12</v>
      </c>
      <c r="D17" s="53" t="s">
        <v>222</v>
      </c>
      <c r="E17" s="53" t="s">
        <v>27</v>
      </c>
      <c r="F17" s="53" t="s">
        <v>303</v>
      </c>
      <c r="G17" s="33" t="s">
        <v>330</v>
      </c>
    </row>
    <row r="18" spans="1:7" ht="25.5" x14ac:dyDescent="0.2">
      <c r="A18" s="27"/>
      <c r="B18" s="53"/>
      <c r="C18" s="53"/>
      <c r="D18" s="53"/>
      <c r="E18" s="53"/>
      <c r="F18" s="53"/>
      <c r="G18" s="33" t="s">
        <v>331</v>
      </c>
    </row>
    <row r="19" spans="1:7" x14ac:dyDescent="0.2">
      <c r="A19" s="27"/>
      <c r="B19" s="53"/>
      <c r="C19" s="53"/>
      <c r="D19" s="53"/>
      <c r="E19" s="53"/>
      <c r="F19" s="53"/>
      <c r="G19" s="33" t="s">
        <v>502</v>
      </c>
    </row>
    <row r="20" spans="1:7" ht="38.25" x14ac:dyDescent="0.2">
      <c r="A20" s="27"/>
      <c r="B20" s="53" t="s">
        <v>183</v>
      </c>
      <c r="C20" s="53" t="s">
        <v>12</v>
      </c>
      <c r="D20" s="53" t="s">
        <v>222</v>
      </c>
      <c r="E20" s="53" t="s">
        <v>411</v>
      </c>
      <c r="F20" s="53" t="s">
        <v>154</v>
      </c>
      <c r="G20" s="33" t="s">
        <v>410</v>
      </c>
    </row>
    <row r="21" spans="1:7" x14ac:dyDescent="0.2">
      <c r="A21" s="27"/>
      <c r="B21" s="53"/>
      <c r="C21" s="53"/>
      <c r="D21" s="53"/>
      <c r="E21" s="53"/>
      <c r="F21" s="53"/>
      <c r="G21" s="33"/>
    </row>
    <row r="22" spans="1:7" x14ac:dyDescent="0.2">
      <c r="A22" s="27"/>
      <c r="B22" s="53"/>
      <c r="C22" s="53"/>
      <c r="D22" s="53"/>
      <c r="E22" s="53"/>
      <c r="F22" s="53"/>
      <c r="G22" s="33" t="s">
        <v>409</v>
      </c>
    </row>
    <row r="23" spans="1:7" x14ac:dyDescent="0.2">
      <c r="A23" s="27"/>
      <c r="B23" s="53"/>
      <c r="C23" s="53"/>
      <c r="D23" s="53"/>
      <c r="E23" s="53"/>
      <c r="F23" s="53"/>
      <c r="G23" s="33"/>
    </row>
    <row r="24" spans="1:7" x14ac:dyDescent="0.2">
      <c r="A24" s="27"/>
      <c r="B24" s="53"/>
      <c r="C24" s="53"/>
      <c r="D24" s="53"/>
      <c r="E24" s="53"/>
      <c r="F24" s="53"/>
      <c r="G24" s="33" t="s">
        <v>473</v>
      </c>
    </row>
    <row r="25" spans="1:7" x14ac:dyDescent="0.2">
      <c r="A25" s="27"/>
      <c r="B25" s="53" t="s">
        <v>184</v>
      </c>
      <c r="C25" s="53" t="s">
        <v>17</v>
      </c>
      <c r="D25" s="53" t="s">
        <v>222</v>
      </c>
      <c r="E25" s="53" t="s">
        <v>114</v>
      </c>
      <c r="F25" s="53" t="s">
        <v>154</v>
      </c>
      <c r="G25" s="33" t="s">
        <v>381</v>
      </c>
    </row>
    <row r="26" spans="1:7" x14ac:dyDescent="0.2">
      <c r="A26" s="27"/>
      <c r="B26" s="53"/>
      <c r="C26" s="53"/>
      <c r="D26" s="53"/>
      <c r="E26" s="53"/>
      <c r="F26" s="53"/>
      <c r="G26" s="33" t="s">
        <v>537</v>
      </c>
    </row>
    <row r="27" spans="1:7" ht="25.5" x14ac:dyDescent="0.2">
      <c r="A27" s="27"/>
      <c r="B27" s="32" t="s">
        <v>185</v>
      </c>
      <c r="C27" s="32" t="s">
        <v>12</v>
      </c>
      <c r="D27" s="32" t="s">
        <v>222</v>
      </c>
      <c r="E27" s="32" t="s">
        <v>332</v>
      </c>
      <c r="F27" s="32" t="s">
        <v>155</v>
      </c>
      <c r="G27" s="33" t="s">
        <v>503</v>
      </c>
    </row>
    <row r="28" spans="1:7" x14ac:dyDescent="0.2">
      <c r="A28" s="27"/>
      <c r="B28" s="32" t="s">
        <v>186</v>
      </c>
      <c r="C28" s="32" t="s">
        <v>12</v>
      </c>
      <c r="D28" s="32" t="s">
        <v>222</v>
      </c>
      <c r="E28" s="32" t="s">
        <v>393</v>
      </c>
      <c r="F28" s="32" t="s">
        <v>155</v>
      </c>
      <c r="G28" s="33" t="s">
        <v>504</v>
      </c>
    </row>
    <row r="29" spans="1:7" x14ac:dyDescent="0.2">
      <c r="A29" s="27"/>
      <c r="B29" s="32" t="s">
        <v>187</v>
      </c>
      <c r="C29" s="32" t="s">
        <v>12</v>
      </c>
      <c r="D29" s="32" t="s">
        <v>222</v>
      </c>
      <c r="E29" s="32" t="s">
        <v>333</v>
      </c>
      <c r="F29" s="32" t="s">
        <v>155</v>
      </c>
      <c r="G29" s="33" t="s">
        <v>505</v>
      </c>
    </row>
    <row r="30" spans="1:7" ht="26.25" thickBot="1" x14ac:dyDescent="0.25">
      <c r="A30" s="27"/>
      <c r="B30" s="32" t="s">
        <v>188</v>
      </c>
      <c r="C30" s="32" t="s">
        <v>12</v>
      </c>
      <c r="D30" s="32" t="s">
        <v>222</v>
      </c>
      <c r="E30" s="32" t="s">
        <v>334</v>
      </c>
      <c r="F30" s="32" t="s">
        <v>151</v>
      </c>
      <c r="G30" s="33" t="s">
        <v>506</v>
      </c>
    </row>
    <row r="31" spans="1:7" ht="13.5" thickBot="1" x14ac:dyDescent="0.25">
      <c r="A31" s="27"/>
      <c r="B31" s="30" t="s">
        <v>335</v>
      </c>
      <c r="C31" s="31"/>
      <c r="D31" s="31"/>
      <c r="E31" s="31"/>
      <c r="F31" s="31"/>
      <c r="G31" s="48"/>
    </row>
    <row r="32" spans="1:7" ht="25.5" x14ac:dyDescent="0.2">
      <c r="A32" s="27"/>
      <c r="B32" s="32" t="s">
        <v>189</v>
      </c>
      <c r="C32" s="32" t="s">
        <v>12</v>
      </c>
      <c r="D32" s="32" t="s">
        <v>117</v>
      </c>
      <c r="E32" s="32" t="s">
        <v>28</v>
      </c>
      <c r="F32" s="32" t="s">
        <v>10</v>
      </c>
      <c r="G32" s="33" t="s">
        <v>507</v>
      </c>
    </row>
    <row r="33" spans="1:7" x14ac:dyDescent="0.2">
      <c r="A33" s="27"/>
      <c r="B33" s="32" t="s">
        <v>190</v>
      </c>
      <c r="C33" s="32" t="s">
        <v>12</v>
      </c>
      <c r="D33" s="32" t="s">
        <v>117</v>
      </c>
      <c r="E33" s="32" t="s">
        <v>29</v>
      </c>
      <c r="F33" s="32" t="s">
        <v>10</v>
      </c>
      <c r="G33" s="33" t="s">
        <v>508</v>
      </c>
    </row>
    <row r="34" spans="1:7" x14ac:dyDescent="0.2">
      <c r="A34" s="27"/>
      <c r="B34" s="32" t="s">
        <v>191</v>
      </c>
      <c r="C34" s="32"/>
      <c r="D34" s="32"/>
      <c r="E34" s="34" t="s">
        <v>30</v>
      </c>
      <c r="F34" s="32"/>
      <c r="G34" s="33"/>
    </row>
    <row r="35" spans="1:7" x14ac:dyDescent="0.2">
      <c r="A35" s="27"/>
      <c r="B35" s="32" t="s">
        <v>192</v>
      </c>
      <c r="C35" s="32"/>
      <c r="D35" s="32"/>
      <c r="E35" s="34" t="s">
        <v>30</v>
      </c>
      <c r="F35" s="32"/>
      <c r="G35" s="33"/>
    </row>
    <row r="36" spans="1:7" x14ac:dyDescent="0.2">
      <c r="A36" s="27"/>
      <c r="B36" s="32" t="s">
        <v>193</v>
      </c>
      <c r="C36" s="32"/>
      <c r="D36" s="32"/>
      <c r="E36" s="34" t="s">
        <v>30</v>
      </c>
      <c r="F36" s="32"/>
      <c r="G36" s="33"/>
    </row>
    <row r="37" spans="1:7" ht="13.5" thickBot="1" x14ac:dyDescent="0.25">
      <c r="A37" s="27"/>
      <c r="B37" s="35" t="s">
        <v>194</v>
      </c>
      <c r="C37" s="35"/>
      <c r="D37" s="35"/>
      <c r="E37" s="36" t="s">
        <v>30</v>
      </c>
      <c r="F37" s="35"/>
      <c r="G37" s="49"/>
    </row>
    <row r="39" spans="1:7" x14ac:dyDescent="0.2">
      <c r="C39" s="42"/>
      <c r="D39" s="42"/>
      <c r="E39" s="43"/>
      <c r="F39" s="42"/>
      <c r="G39" s="44"/>
    </row>
  </sheetData>
  <mergeCells count="17">
    <mergeCell ref="B25:B26"/>
    <mergeCell ref="C25:C26"/>
    <mergeCell ref="D25:D26"/>
    <mergeCell ref="E25:E26"/>
    <mergeCell ref="F25:F26"/>
    <mergeCell ref="B2:G2"/>
    <mergeCell ref="B3:G3"/>
    <mergeCell ref="B20:B24"/>
    <mergeCell ref="C20:C24"/>
    <mergeCell ref="D20:D24"/>
    <mergeCell ref="E20:E24"/>
    <mergeCell ref="F20:F24"/>
    <mergeCell ref="B17:B19"/>
    <mergeCell ref="C17:C19"/>
    <mergeCell ref="D17:D19"/>
    <mergeCell ref="E17:E19"/>
    <mergeCell ref="F17:F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workbookViewId="0">
      <pane xSplit="6" ySplit="4" topLeftCell="G5" activePane="bottomRight" state="frozen"/>
      <selection pane="topRight" activeCell="G1" sqref="G1"/>
      <selection pane="bottomLeft" activeCell="A5" sqref="A5"/>
      <selection pane="bottomRight"/>
    </sheetView>
  </sheetViews>
  <sheetFormatPr defaultRowHeight="12.75" x14ac:dyDescent="0.2"/>
  <cols>
    <col min="1" max="1" width="1.7109375" style="28" customWidth="1"/>
    <col min="2" max="2" width="11.140625" style="28" customWidth="1"/>
    <col min="3" max="3" width="11" style="28" customWidth="1"/>
    <col min="4" max="4" width="9.42578125" style="28" customWidth="1"/>
    <col min="5" max="5" width="41.28515625" style="28" customWidth="1"/>
    <col min="6" max="6" width="17.42578125" style="28" customWidth="1"/>
    <col min="7" max="7" width="106.42578125" style="50" customWidth="1"/>
    <col min="8" max="12" width="9.140625" style="28"/>
    <col min="13" max="13" width="12.5703125" style="28" bestFit="1" customWidth="1"/>
    <col min="14" max="16384" width="9.140625" style="28"/>
  </cols>
  <sheetData>
    <row r="1" spans="1:14" ht="13.5" thickBot="1" x14ac:dyDescent="0.25">
      <c r="A1" s="27"/>
      <c r="B1" s="27"/>
      <c r="C1" s="27"/>
      <c r="D1" s="27"/>
      <c r="E1" s="27"/>
      <c r="F1" s="27"/>
      <c r="G1" s="46"/>
      <c r="M1" s="38"/>
    </row>
    <row r="2" spans="1:14" ht="18.75" thickBot="1" x14ac:dyDescent="0.3">
      <c r="A2" s="27"/>
      <c r="B2" s="56" t="s">
        <v>519</v>
      </c>
      <c r="C2" s="57"/>
      <c r="D2" s="57"/>
      <c r="E2" s="57"/>
      <c r="F2" s="57"/>
      <c r="G2" s="58"/>
      <c r="M2" s="39"/>
      <c r="N2" s="40"/>
    </row>
    <row r="3" spans="1:14" ht="13.5" thickBot="1" x14ac:dyDescent="0.25">
      <c r="A3" s="27"/>
      <c r="B3" s="59"/>
      <c r="C3" s="60"/>
      <c r="D3" s="60"/>
      <c r="E3" s="60"/>
      <c r="F3" s="60"/>
      <c r="G3" s="61"/>
    </row>
    <row r="4" spans="1:14" ht="26.25" thickBot="1" x14ac:dyDescent="0.25">
      <c r="A4" s="27"/>
      <c r="B4" s="29" t="s">
        <v>3</v>
      </c>
      <c r="C4" s="29" t="s">
        <v>11</v>
      </c>
      <c r="D4" s="29" t="s">
        <v>5</v>
      </c>
      <c r="E4" s="29" t="s">
        <v>4</v>
      </c>
      <c r="F4" s="29" t="s">
        <v>6</v>
      </c>
      <c r="G4" s="47" t="s">
        <v>0</v>
      </c>
    </row>
    <row r="5" spans="1:14" ht="13.5" thickBot="1" x14ac:dyDescent="0.25">
      <c r="A5" s="27"/>
      <c r="B5" s="30" t="s">
        <v>408</v>
      </c>
      <c r="C5" s="31"/>
      <c r="D5" s="31"/>
      <c r="E5" s="31"/>
      <c r="F5" s="31"/>
      <c r="G5" s="48"/>
    </row>
    <row r="6" spans="1:14" ht="25.5" x14ac:dyDescent="0.2">
      <c r="A6" s="27"/>
      <c r="B6" s="32" t="s">
        <v>195</v>
      </c>
      <c r="C6" s="32" t="s">
        <v>12</v>
      </c>
      <c r="D6" s="32" t="s">
        <v>117</v>
      </c>
      <c r="E6" s="32" t="s">
        <v>132</v>
      </c>
      <c r="F6" s="32" t="s">
        <v>10</v>
      </c>
      <c r="G6" s="33" t="s">
        <v>509</v>
      </c>
    </row>
    <row r="7" spans="1:14" ht="38.25" x14ac:dyDescent="0.2">
      <c r="A7" s="27"/>
      <c r="B7" s="32" t="s">
        <v>196</v>
      </c>
      <c r="C7" s="32" t="s">
        <v>12</v>
      </c>
      <c r="D7" s="32" t="s">
        <v>117</v>
      </c>
      <c r="E7" s="32" t="s">
        <v>336</v>
      </c>
      <c r="F7" s="32" t="s">
        <v>10</v>
      </c>
      <c r="G7" s="33" t="s">
        <v>510</v>
      </c>
    </row>
    <row r="8" spans="1:14" ht="25.5" x14ac:dyDescent="0.2">
      <c r="A8" s="27"/>
      <c r="B8" s="32" t="s">
        <v>197</v>
      </c>
      <c r="C8" s="32" t="s">
        <v>12</v>
      </c>
      <c r="D8" s="32" t="s">
        <v>222</v>
      </c>
      <c r="E8" s="32" t="s">
        <v>15</v>
      </c>
      <c r="F8" s="32" t="s">
        <v>150</v>
      </c>
      <c r="G8" s="33" t="s">
        <v>511</v>
      </c>
    </row>
    <row r="9" spans="1:14" ht="25.5" x14ac:dyDescent="0.2">
      <c r="A9" s="27"/>
      <c r="B9" s="32" t="s">
        <v>198</v>
      </c>
      <c r="C9" s="32" t="s">
        <v>12</v>
      </c>
      <c r="D9" s="32" t="s">
        <v>222</v>
      </c>
      <c r="E9" s="32" t="s">
        <v>16</v>
      </c>
      <c r="F9" s="32" t="s">
        <v>150</v>
      </c>
      <c r="G9" s="33" t="s">
        <v>512</v>
      </c>
    </row>
    <row r="10" spans="1:14" ht="25.5" x14ac:dyDescent="0.2">
      <c r="A10" s="27"/>
      <c r="B10" s="32" t="s">
        <v>199</v>
      </c>
      <c r="C10" s="32" t="s">
        <v>12</v>
      </c>
      <c r="D10" s="32" t="s">
        <v>117</v>
      </c>
      <c r="E10" s="32" t="s">
        <v>165</v>
      </c>
      <c r="F10" s="32" t="s">
        <v>9</v>
      </c>
      <c r="G10" s="33" t="s">
        <v>513</v>
      </c>
    </row>
    <row r="11" spans="1:14" x14ac:dyDescent="0.2">
      <c r="A11" s="27"/>
      <c r="B11" s="32" t="s">
        <v>200</v>
      </c>
      <c r="C11" s="32" t="s">
        <v>17</v>
      </c>
      <c r="D11" s="32" t="s">
        <v>117</v>
      </c>
      <c r="E11" s="32" t="s">
        <v>18</v>
      </c>
      <c r="F11" s="32" t="s">
        <v>155</v>
      </c>
      <c r="G11" s="33" t="s">
        <v>538</v>
      </c>
    </row>
    <row r="12" spans="1:14" ht="38.25" x14ac:dyDescent="0.2">
      <c r="A12" s="27"/>
      <c r="B12" s="32" t="s">
        <v>201</v>
      </c>
      <c r="C12" s="32" t="s">
        <v>17</v>
      </c>
      <c r="D12" s="32" t="s">
        <v>222</v>
      </c>
      <c r="E12" s="32" t="s">
        <v>19</v>
      </c>
      <c r="F12" s="32" t="s">
        <v>155</v>
      </c>
      <c r="G12" s="33" t="s">
        <v>539</v>
      </c>
    </row>
    <row r="13" spans="1:14" ht="25.5" x14ac:dyDescent="0.2">
      <c r="A13" s="27"/>
      <c r="B13" s="53" t="s">
        <v>202</v>
      </c>
      <c r="C13" s="53" t="s">
        <v>12</v>
      </c>
      <c r="D13" s="53" t="s">
        <v>117</v>
      </c>
      <c r="E13" s="53" t="s">
        <v>20</v>
      </c>
      <c r="F13" s="53" t="s">
        <v>9</v>
      </c>
      <c r="G13" s="33" t="s">
        <v>514</v>
      </c>
    </row>
    <row r="14" spans="1:14" x14ac:dyDescent="0.2">
      <c r="A14" s="27"/>
      <c r="B14" s="53"/>
      <c r="C14" s="53"/>
      <c r="D14" s="53"/>
      <c r="E14" s="53"/>
      <c r="F14" s="53"/>
      <c r="G14" s="33" t="s">
        <v>407</v>
      </c>
    </row>
    <row r="15" spans="1:14" x14ac:dyDescent="0.2">
      <c r="A15" s="27"/>
      <c r="B15" s="53"/>
      <c r="C15" s="53"/>
      <c r="D15" s="53"/>
      <c r="E15" s="53"/>
      <c r="F15" s="53"/>
      <c r="G15" s="33" t="s">
        <v>269</v>
      </c>
    </row>
    <row r="16" spans="1:14" x14ac:dyDescent="0.2">
      <c r="A16" s="27"/>
      <c r="B16" s="53"/>
      <c r="C16" s="53"/>
      <c r="D16" s="53"/>
      <c r="E16" s="53"/>
      <c r="F16" s="53"/>
      <c r="G16" s="33" t="s">
        <v>383</v>
      </c>
    </row>
    <row r="17" spans="1:7" x14ac:dyDescent="0.2">
      <c r="A17" s="27"/>
      <c r="B17" s="53"/>
      <c r="C17" s="53"/>
      <c r="D17" s="53"/>
      <c r="E17" s="53"/>
      <c r="F17" s="53"/>
      <c r="G17" s="33" t="s">
        <v>384</v>
      </c>
    </row>
    <row r="18" spans="1:7" x14ac:dyDescent="0.2">
      <c r="A18" s="27"/>
      <c r="B18" s="53"/>
      <c r="C18" s="53"/>
      <c r="D18" s="53"/>
      <c r="E18" s="53"/>
      <c r="F18" s="53"/>
      <c r="G18" s="33" t="s">
        <v>406</v>
      </c>
    </row>
    <row r="19" spans="1:7" x14ac:dyDescent="0.2">
      <c r="A19" s="27"/>
      <c r="B19" s="53"/>
      <c r="C19" s="53"/>
      <c r="D19" s="53"/>
      <c r="E19" s="53"/>
      <c r="F19" s="53"/>
      <c r="G19" s="33" t="s">
        <v>337</v>
      </c>
    </row>
    <row r="20" spans="1:7" x14ac:dyDescent="0.2">
      <c r="A20" s="27"/>
      <c r="B20" s="53"/>
      <c r="C20" s="53"/>
      <c r="D20" s="53"/>
      <c r="E20" s="53"/>
      <c r="F20" s="53"/>
      <c r="G20" s="33" t="s">
        <v>385</v>
      </c>
    </row>
    <row r="21" spans="1:7" x14ac:dyDescent="0.2">
      <c r="A21" s="27"/>
      <c r="B21" s="53"/>
      <c r="C21" s="53"/>
      <c r="D21" s="53"/>
      <c r="E21" s="53"/>
      <c r="F21" s="53"/>
      <c r="G21" s="33" t="s">
        <v>386</v>
      </c>
    </row>
    <row r="22" spans="1:7" x14ac:dyDescent="0.2">
      <c r="A22" s="27"/>
      <c r="B22" s="53"/>
      <c r="C22" s="53"/>
      <c r="D22" s="53"/>
      <c r="E22" s="53"/>
      <c r="F22" s="53"/>
      <c r="G22" s="33" t="s">
        <v>405</v>
      </c>
    </row>
    <row r="23" spans="1:7" x14ac:dyDescent="0.2">
      <c r="A23" s="27"/>
      <c r="B23" s="53"/>
      <c r="C23" s="53"/>
      <c r="D23" s="53"/>
      <c r="E23" s="53"/>
      <c r="F23" s="53"/>
      <c r="G23" s="33" t="s">
        <v>338</v>
      </c>
    </row>
    <row r="24" spans="1:7" x14ac:dyDescent="0.2">
      <c r="A24" s="27"/>
      <c r="B24" s="53"/>
      <c r="C24" s="53"/>
      <c r="D24" s="53"/>
      <c r="E24" s="53"/>
      <c r="F24" s="53"/>
      <c r="G24" s="33" t="s">
        <v>387</v>
      </c>
    </row>
    <row r="25" spans="1:7" x14ac:dyDescent="0.2">
      <c r="A25" s="27"/>
      <c r="B25" s="53"/>
      <c r="C25" s="53"/>
      <c r="D25" s="53"/>
      <c r="E25" s="53"/>
      <c r="F25" s="53"/>
      <c r="G25" s="33" t="s">
        <v>388</v>
      </c>
    </row>
    <row r="26" spans="1:7" x14ac:dyDescent="0.2">
      <c r="A26" s="27"/>
      <c r="B26" s="53"/>
      <c r="C26" s="53"/>
      <c r="D26" s="53"/>
      <c r="E26" s="53"/>
      <c r="F26" s="53"/>
      <c r="G26" s="33" t="s">
        <v>404</v>
      </c>
    </row>
    <row r="27" spans="1:7" x14ac:dyDescent="0.2">
      <c r="A27" s="27"/>
      <c r="B27" s="53"/>
      <c r="C27" s="53"/>
      <c r="D27" s="53"/>
      <c r="E27" s="53"/>
      <c r="F27" s="53"/>
      <c r="G27" s="33" t="s">
        <v>339</v>
      </c>
    </row>
    <row r="28" spans="1:7" x14ac:dyDescent="0.2">
      <c r="A28" s="27"/>
      <c r="B28" s="53"/>
      <c r="C28" s="53"/>
      <c r="D28" s="53"/>
      <c r="E28" s="53"/>
      <c r="F28" s="53"/>
      <c r="G28" s="33" t="s">
        <v>389</v>
      </c>
    </row>
    <row r="29" spans="1:7" x14ac:dyDescent="0.2">
      <c r="A29" s="27"/>
      <c r="B29" s="53"/>
      <c r="C29" s="53"/>
      <c r="D29" s="53"/>
      <c r="E29" s="53"/>
      <c r="F29" s="53"/>
      <c r="G29" s="33" t="s">
        <v>390</v>
      </c>
    </row>
    <row r="30" spans="1:7" x14ac:dyDescent="0.2">
      <c r="A30" s="27"/>
      <c r="B30" s="53"/>
      <c r="C30" s="53"/>
      <c r="D30" s="53"/>
      <c r="E30" s="53"/>
      <c r="F30" s="53"/>
      <c r="G30" s="33" t="s">
        <v>340</v>
      </c>
    </row>
    <row r="31" spans="1:7" ht="25.5" x14ac:dyDescent="0.2">
      <c r="A31" s="27"/>
      <c r="B31" s="53"/>
      <c r="C31" s="53"/>
      <c r="D31" s="53"/>
      <c r="E31" s="53"/>
      <c r="F31" s="53"/>
      <c r="G31" s="33" t="s">
        <v>515</v>
      </c>
    </row>
    <row r="32" spans="1:7" ht="25.5" x14ac:dyDescent="0.2">
      <c r="A32" s="27"/>
      <c r="B32" s="53" t="s">
        <v>203</v>
      </c>
      <c r="C32" s="53" t="s">
        <v>17</v>
      </c>
      <c r="D32" s="53" t="s">
        <v>222</v>
      </c>
      <c r="E32" s="53" t="s">
        <v>21</v>
      </c>
      <c r="F32" s="53" t="s">
        <v>157</v>
      </c>
      <c r="G32" s="33" t="s">
        <v>540</v>
      </c>
    </row>
    <row r="33" spans="1:7" x14ac:dyDescent="0.2">
      <c r="A33" s="27"/>
      <c r="B33" s="53"/>
      <c r="C33" s="53"/>
      <c r="D33" s="53"/>
      <c r="E33" s="53"/>
      <c r="F33" s="53"/>
      <c r="G33" s="33" t="s">
        <v>153</v>
      </c>
    </row>
    <row r="34" spans="1:7" ht="25.5" x14ac:dyDescent="0.2">
      <c r="A34" s="27"/>
      <c r="B34" s="53" t="s">
        <v>204</v>
      </c>
      <c r="C34" s="53" t="s">
        <v>17</v>
      </c>
      <c r="D34" s="53" t="s">
        <v>222</v>
      </c>
      <c r="E34" s="53" t="s">
        <v>22</v>
      </c>
      <c r="F34" s="53" t="s">
        <v>157</v>
      </c>
      <c r="G34" s="33" t="s">
        <v>541</v>
      </c>
    </row>
    <row r="35" spans="1:7" x14ac:dyDescent="0.2">
      <c r="A35" s="27"/>
      <c r="B35" s="53"/>
      <c r="C35" s="53"/>
      <c r="D35" s="53"/>
      <c r="E35" s="53"/>
      <c r="F35" s="53"/>
      <c r="G35" s="33" t="s">
        <v>153</v>
      </c>
    </row>
    <row r="36" spans="1:7" ht="25.5" x14ac:dyDescent="0.2">
      <c r="A36" s="27"/>
      <c r="B36" s="53" t="s">
        <v>205</v>
      </c>
      <c r="C36" s="53" t="s">
        <v>17</v>
      </c>
      <c r="D36" s="53" t="s">
        <v>222</v>
      </c>
      <c r="E36" s="53" t="s">
        <v>23</v>
      </c>
      <c r="F36" s="53" t="s">
        <v>157</v>
      </c>
      <c r="G36" s="33" t="s">
        <v>542</v>
      </c>
    </row>
    <row r="37" spans="1:7" x14ac:dyDescent="0.2">
      <c r="A37" s="27"/>
      <c r="B37" s="53"/>
      <c r="C37" s="53"/>
      <c r="D37" s="53"/>
      <c r="E37" s="53"/>
      <c r="F37" s="53"/>
      <c r="G37" s="33" t="s">
        <v>153</v>
      </c>
    </row>
    <row r="38" spans="1:7" ht="38.25" x14ac:dyDescent="0.2">
      <c r="A38" s="27"/>
      <c r="B38" s="32" t="s">
        <v>206</v>
      </c>
      <c r="C38" s="32" t="s">
        <v>17</v>
      </c>
      <c r="D38" s="32" t="s">
        <v>222</v>
      </c>
      <c r="E38" s="32" t="s">
        <v>341</v>
      </c>
      <c r="F38" s="32" t="s">
        <v>155</v>
      </c>
      <c r="G38" s="33" t="s">
        <v>543</v>
      </c>
    </row>
    <row r="39" spans="1:7" ht="25.5" x14ac:dyDescent="0.2">
      <c r="A39" s="27"/>
      <c r="B39" s="32" t="s">
        <v>207</v>
      </c>
      <c r="C39" s="32" t="s">
        <v>17</v>
      </c>
      <c r="D39" s="32" t="s">
        <v>222</v>
      </c>
      <c r="E39" s="32" t="s">
        <v>342</v>
      </c>
      <c r="F39" s="32" t="s">
        <v>155</v>
      </c>
      <c r="G39" s="33" t="s">
        <v>544</v>
      </c>
    </row>
    <row r="40" spans="1:7" ht="25.5" x14ac:dyDescent="0.2">
      <c r="A40" s="27"/>
      <c r="B40" s="32" t="s">
        <v>208</v>
      </c>
      <c r="C40" s="32" t="s">
        <v>12</v>
      </c>
      <c r="D40" s="32" t="s">
        <v>117</v>
      </c>
      <c r="E40" s="32" t="s">
        <v>24</v>
      </c>
      <c r="F40" s="32" t="s">
        <v>150</v>
      </c>
      <c r="G40" s="33" t="s">
        <v>516</v>
      </c>
    </row>
    <row r="41" spans="1:7" x14ac:dyDescent="0.2">
      <c r="A41" s="27"/>
      <c r="B41" s="32" t="s">
        <v>209</v>
      </c>
      <c r="C41" s="32" t="s">
        <v>12</v>
      </c>
      <c r="D41" s="32" t="s">
        <v>117</v>
      </c>
      <c r="E41" s="32" t="s">
        <v>170</v>
      </c>
      <c r="F41" s="32" t="s">
        <v>150</v>
      </c>
      <c r="G41" s="33" t="s">
        <v>517</v>
      </c>
    </row>
    <row r="42" spans="1:7" x14ac:dyDescent="0.2">
      <c r="A42" s="27"/>
      <c r="B42" s="32" t="s">
        <v>210</v>
      </c>
      <c r="C42" s="32" t="s">
        <v>17</v>
      </c>
      <c r="D42" s="32" t="s">
        <v>222</v>
      </c>
      <c r="E42" s="32" t="s">
        <v>343</v>
      </c>
      <c r="F42" s="32" t="s">
        <v>150</v>
      </c>
      <c r="G42" s="33" t="s">
        <v>545</v>
      </c>
    </row>
    <row r="43" spans="1:7" x14ac:dyDescent="0.2">
      <c r="A43" s="27"/>
      <c r="B43" s="53" t="s">
        <v>211</v>
      </c>
      <c r="C43" s="53" t="s">
        <v>12</v>
      </c>
      <c r="D43" s="53" t="s">
        <v>117</v>
      </c>
      <c r="E43" s="53" t="s">
        <v>344</v>
      </c>
      <c r="F43" s="53" t="s">
        <v>9</v>
      </c>
      <c r="G43" s="33" t="s">
        <v>345</v>
      </c>
    </row>
    <row r="44" spans="1:7" x14ac:dyDescent="0.2">
      <c r="A44" s="27"/>
      <c r="B44" s="53"/>
      <c r="C44" s="53"/>
      <c r="D44" s="53"/>
      <c r="E44" s="53"/>
      <c r="F44" s="53"/>
      <c r="G44" s="33" t="s">
        <v>249</v>
      </c>
    </row>
    <row r="45" spans="1:7" x14ac:dyDescent="0.2">
      <c r="A45" s="27"/>
      <c r="B45" s="53"/>
      <c r="C45" s="53"/>
      <c r="D45" s="53"/>
      <c r="E45" s="53"/>
      <c r="F45" s="53"/>
      <c r="G45" s="33" t="s">
        <v>250</v>
      </c>
    </row>
    <row r="46" spans="1:7" x14ac:dyDescent="0.2">
      <c r="A46" s="27"/>
      <c r="B46" s="53"/>
      <c r="C46" s="53"/>
      <c r="D46" s="53"/>
      <c r="E46" s="53"/>
      <c r="F46" s="53"/>
      <c r="G46" s="33" t="s">
        <v>346</v>
      </c>
    </row>
    <row r="47" spans="1:7" x14ac:dyDescent="0.2">
      <c r="A47" s="27"/>
      <c r="B47" s="53"/>
      <c r="C47" s="53"/>
      <c r="D47" s="53"/>
      <c r="E47" s="53"/>
      <c r="F47" s="53"/>
      <c r="G47" s="33" t="s">
        <v>347</v>
      </c>
    </row>
    <row r="48" spans="1:7" ht="25.5" x14ac:dyDescent="0.2">
      <c r="A48" s="27"/>
      <c r="B48" s="53"/>
      <c r="C48" s="53"/>
      <c r="D48" s="53"/>
      <c r="E48" s="53"/>
      <c r="F48" s="53"/>
      <c r="G48" s="33" t="s">
        <v>518</v>
      </c>
    </row>
    <row r="49" spans="1:7" ht="25.5" x14ac:dyDescent="0.2">
      <c r="A49" s="27"/>
      <c r="B49" s="32" t="s">
        <v>212</v>
      </c>
      <c r="C49" s="32" t="s">
        <v>17</v>
      </c>
      <c r="D49" s="32" t="s">
        <v>117</v>
      </c>
      <c r="E49" s="32" t="s">
        <v>348</v>
      </c>
      <c r="F49" s="32" t="s">
        <v>150</v>
      </c>
      <c r="G49" s="33" t="s">
        <v>546</v>
      </c>
    </row>
    <row r="50" spans="1:7" x14ac:dyDescent="0.2">
      <c r="A50" s="27"/>
      <c r="B50" s="53" t="s">
        <v>213</v>
      </c>
      <c r="C50" s="53" t="s">
        <v>17</v>
      </c>
      <c r="D50" s="53" t="s">
        <v>117</v>
      </c>
      <c r="E50" s="53" t="s">
        <v>349</v>
      </c>
      <c r="F50" s="53" t="s">
        <v>350</v>
      </c>
      <c r="G50" s="33" t="s">
        <v>403</v>
      </c>
    </row>
    <row r="51" spans="1:7" x14ac:dyDescent="0.2">
      <c r="A51" s="27"/>
      <c r="B51" s="53"/>
      <c r="C51" s="53"/>
      <c r="D51" s="53"/>
      <c r="E51" s="53"/>
      <c r="F51" s="53"/>
      <c r="G51" s="45" t="s">
        <v>532</v>
      </c>
    </row>
    <row r="52" spans="1:7" x14ac:dyDescent="0.2">
      <c r="A52" s="27"/>
      <c r="B52" s="53"/>
      <c r="C52" s="53"/>
      <c r="D52" s="53"/>
      <c r="E52" s="53"/>
      <c r="F52" s="53"/>
      <c r="G52" s="33" t="s">
        <v>153</v>
      </c>
    </row>
    <row r="53" spans="1:7" x14ac:dyDescent="0.2">
      <c r="A53" s="27"/>
      <c r="B53" s="53" t="s">
        <v>214</v>
      </c>
      <c r="C53" s="53" t="s">
        <v>17</v>
      </c>
      <c r="D53" s="53" t="s">
        <v>117</v>
      </c>
      <c r="E53" s="53" t="s">
        <v>351</v>
      </c>
      <c r="F53" s="53" t="s">
        <v>154</v>
      </c>
      <c r="G53" s="33" t="s">
        <v>352</v>
      </c>
    </row>
    <row r="54" spans="1:7" x14ac:dyDescent="0.2">
      <c r="A54" s="27"/>
      <c r="B54" s="53"/>
      <c r="C54" s="53"/>
      <c r="D54" s="53"/>
      <c r="E54" s="53"/>
      <c r="F54" s="53"/>
      <c r="G54" s="33" t="s">
        <v>537</v>
      </c>
    </row>
    <row r="55" spans="1:7" x14ac:dyDescent="0.2">
      <c r="A55" s="27"/>
      <c r="B55" s="53" t="s">
        <v>215</v>
      </c>
      <c r="C55" s="53" t="s">
        <v>17</v>
      </c>
      <c r="D55" s="53" t="s">
        <v>222</v>
      </c>
      <c r="E55" s="53" t="s">
        <v>353</v>
      </c>
      <c r="F55" s="53" t="s">
        <v>154</v>
      </c>
      <c r="G55" s="33" t="s">
        <v>354</v>
      </c>
    </row>
    <row r="56" spans="1:7" x14ac:dyDescent="0.2">
      <c r="A56" s="27"/>
      <c r="B56" s="53"/>
      <c r="C56" s="53"/>
      <c r="D56" s="53"/>
      <c r="E56" s="53"/>
      <c r="F56" s="53"/>
      <c r="G56" s="33" t="s">
        <v>537</v>
      </c>
    </row>
    <row r="57" spans="1:7" ht="25.5" x14ac:dyDescent="0.2">
      <c r="A57" s="27"/>
      <c r="B57" s="32" t="s">
        <v>216</v>
      </c>
      <c r="C57" s="32" t="s">
        <v>17</v>
      </c>
      <c r="D57" s="32" t="s">
        <v>117</v>
      </c>
      <c r="E57" s="32" t="s">
        <v>355</v>
      </c>
      <c r="F57" s="32" t="s">
        <v>356</v>
      </c>
      <c r="G57" s="33" t="s">
        <v>547</v>
      </c>
    </row>
    <row r="58" spans="1:7" x14ac:dyDescent="0.2">
      <c r="A58" s="27"/>
      <c r="B58" s="32" t="s">
        <v>217</v>
      </c>
      <c r="C58" s="32"/>
      <c r="D58" s="32"/>
      <c r="E58" s="34" t="s">
        <v>30</v>
      </c>
      <c r="F58" s="32"/>
      <c r="G58" s="33"/>
    </row>
    <row r="59" spans="1:7" x14ac:dyDescent="0.2">
      <c r="A59" s="27"/>
      <c r="B59" s="32" t="s">
        <v>218</v>
      </c>
      <c r="C59" s="32"/>
      <c r="D59" s="32"/>
      <c r="E59" s="34" t="s">
        <v>30</v>
      </c>
      <c r="F59" s="32"/>
      <c r="G59" s="33"/>
    </row>
    <row r="60" spans="1:7" x14ac:dyDescent="0.2">
      <c r="A60" s="27"/>
      <c r="B60" s="32" t="s">
        <v>219</v>
      </c>
      <c r="C60" s="32"/>
      <c r="D60" s="32"/>
      <c r="E60" s="34" t="s">
        <v>30</v>
      </c>
      <c r="F60" s="32"/>
      <c r="G60" s="33"/>
    </row>
    <row r="61" spans="1:7" ht="13.5" thickBot="1" x14ac:dyDescent="0.25">
      <c r="A61" s="27"/>
      <c r="B61" s="35" t="s">
        <v>220</v>
      </c>
      <c r="C61" s="35"/>
      <c r="D61" s="35"/>
      <c r="E61" s="36" t="s">
        <v>30</v>
      </c>
      <c r="F61" s="35"/>
      <c r="G61" s="49"/>
    </row>
    <row r="62" spans="1:7" x14ac:dyDescent="0.2">
      <c r="B62" s="37"/>
    </row>
    <row r="63" spans="1:7" x14ac:dyDescent="0.2">
      <c r="C63" s="42"/>
      <c r="D63" s="42"/>
      <c r="E63" s="43"/>
      <c r="F63" s="42"/>
      <c r="G63" s="44"/>
    </row>
  </sheetData>
  <mergeCells count="42">
    <mergeCell ref="B53:B54"/>
    <mergeCell ref="C53:C54"/>
    <mergeCell ref="D53:D54"/>
    <mergeCell ref="E53:E54"/>
    <mergeCell ref="F53:F54"/>
    <mergeCell ref="B55:B56"/>
    <mergeCell ref="C55:C56"/>
    <mergeCell ref="D55:D56"/>
    <mergeCell ref="E55:E56"/>
    <mergeCell ref="F55:F56"/>
    <mergeCell ref="B43:B48"/>
    <mergeCell ref="C43:C48"/>
    <mergeCell ref="D43:D48"/>
    <mergeCell ref="E43:E48"/>
    <mergeCell ref="F43:F48"/>
    <mergeCell ref="B50:B52"/>
    <mergeCell ref="C50:C52"/>
    <mergeCell ref="D50:D52"/>
    <mergeCell ref="E50:E52"/>
    <mergeCell ref="F50:F52"/>
    <mergeCell ref="B34:B35"/>
    <mergeCell ref="C34:C35"/>
    <mergeCell ref="D34:D35"/>
    <mergeCell ref="E34:E35"/>
    <mergeCell ref="F34:F35"/>
    <mergeCell ref="B36:B37"/>
    <mergeCell ref="C36:C37"/>
    <mergeCell ref="D36:D37"/>
    <mergeCell ref="E36:E37"/>
    <mergeCell ref="F36:F37"/>
    <mergeCell ref="B2:G2"/>
    <mergeCell ref="B3:G3"/>
    <mergeCell ref="B32:B33"/>
    <mergeCell ref="C32:C33"/>
    <mergeCell ref="D32:D33"/>
    <mergeCell ref="E32:E33"/>
    <mergeCell ref="F32:F33"/>
    <mergeCell ref="B13:B31"/>
    <mergeCell ref="C13:C31"/>
    <mergeCell ref="D13:D31"/>
    <mergeCell ref="E13:E31"/>
    <mergeCell ref="F13:F3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2"/>
  <sheetViews>
    <sheetView workbookViewId="0"/>
  </sheetViews>
  <sheetFormatPr defaultRowHeight="12.75" x14ac:dyDescent="0.2"/>
  <cols>
    <col min="1" max="1" width="9.140625" style="2"/>
    <col min="2" max="2" width="6.28515625" style="2" bestFit="1" customWidth="1"/>
    <col min="3" max="3" width="81.7109375" style="2" customWidth="1"/>
    <col min="4" max="4" width="14.7109375" style="2" bestFit="1" customWidth="1"/>
    <col min="5" max="16384" width="9.140625" style="2"/>
  </cols>
  <sheetData>
    <row r="2" spans="2:16" x14ac:dyDescent="0.2">
      <c r="C2" s="3" t="s">
        <v>134</v>
      </c>
    </row>
    <row r="4" spans="2:16" ht="39" customHeight="1" x14ac:dyDescent="0.2">
      <c r="C4" s="4" t="s">
        <v>439</v>
      </c>
      <c r="D4" s="4"/>
      <c r="E4" s="4"/>
      <c r="F4" s="4"/>
      <c r="G4" s="4"/>
      <c r="H4" s="4"/>
      <c r="I4" s="4"/>
      <c r="J4" s="4"/>
      <c r="K4" s="4"/>
      <c r="L4" s="4"/>
      <c r="M4" s="4"/>
      <c r="N4" s="4"/>
      <c r="O4" s="4"/>
      <c r="P4" s="4"/>
    </row>
    <row r="6" spans="2:16" x14ac:dyDescent="0.2">
      <c r="B6" s="3" t="s">
        <v>135</v>
      </c>
      <c r="C6" s="3" t="s">
        <v>136</v>
      </c>
      <c r="D6" s="3" t="s">
        <v>137</v>
      </c>
    </row>
    <row r="7" spans="2:16" x14ac:dyDescent="0.2">
      <c r="B7" s="2">
        <v>1</v>
      </c>
      <c r="C7" s="1" t="s">
        <v>138</v>
      </c>
      <c r="D7" s="2" t="s">
        <v>139</v>
      </c>
    </row>
    <row r="8" spans="2:16" x14ac:dyDescent="0.2">
      <c r="B8" s="2">
        <v>2</v>
      </c>
      <c r="C8" s="1" t="s">
        <v>140</v>
      </c>
      <c r="D8" s="2" t="s">
        <v>141</v>
      </c>
    </row>
    <row r="9" spans="2:16" x14ac:dyDescent="0.2">
      <c r="B9" s="2">
        <v>3</v>
      </c>
      <c r="C9" s="1" t="s">
        <v>142</v>
      </c>
      <c r="D9" s="2" t="s">
        <v>143</v>
      </c>
    </row>
    <row r="10" spans="2:16" x14ac:dyDescent="0.2">
      <c r="B10" s="2">
        <v>4</v>
      </c>
      <c r="C10" s="1" t="s">
        <v>144</v>
      </c>
      <c r="D10" s="2" t="s">
        <v>145</v>
      </c>
    </row>
    <row r="11" spans="2:16" x14ac:dyDescent="0.2">
      <c r="B11" s="2">
        <v>5</v>
      </c>
      <c r="C11" s="1" t="s">
        <v>146</v>
      </c>
      <c r="D11" s="2" t="s">
        <v>147</v>
      </c>
    </row>
    <row r="12" spans="2:16" x14ac:dyDescent="0.2">
      <c r="B12" s="2">
        <v>6</v>
      </c>
      <c r="C12" s="2" t="s">
        <v>548</v>
      </c>
      <c r="D12" s="2" t="s">
        <v>148</v>
      </c>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Assets</vt:lpstr>
      <vt:lpstr>Bond Info</vt:lpstr>
      <vt:lpstr>Bond Info by Tranche</vt:lpstr>
      <vt:lpstr>No Data</vt:lpstr>
    </vt:vector>
  </TitlesOfParts>
  <Company>SIFMA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Farid Shavaksha</dc:creator>
  <cp:lastModifiedBy>Weller, Benedict</cp:lastModifiedBy>
  <cp:lastPrinted>2013-05-14T14:02:39Z</cp:lastPrinted>
  <dcterms:created xsi:type="dcterms:W3CDTF">2008-10-14T07:42:18Z</dcterms:created>
  <dcterms:modified xsi:type="dcterms:W3CDTF">2013-09-20T12:35:10Z</dcterms:modified>
</cp:coreProperties>
</file>